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4240" windowHeight="13740" activeTab="2"/>
  </bookViews>
  <sheets>
    <sheet name="Gegevensvalidatie" sheetId="2" r:id="rId1"/>
    <sheet name="Januari" sheetId="1" r:id="rId2"/>
    <sheet name="Dashboard" sheetId="3" r:id="rId3"/>
  </sheets>
  <definedNames>
    <definedName name="Horst_Venray">Gegevensvalidatie!$F$2:$F$20</definedName>
    <definedName name="HorstVenray">Gegevensvalidatie!$F$2:$F$20</definedName>
    <definedName name="IM">Gegevensvalidatie!$D$2:$D$20</definedName>
    <definedName name="PML">Gegevensvalidatie!$G$2:$G$20</definedName>
    <definedName name="Roermond_Echt">Gegevensvalidatie!$I$2:$I$20</definedName>
    <definedName name="RoermondEcht">Gegevensvalidatie!$I$2:$I$20</definedName>
    <definedName name="Venlo">Gegevensvalidatie!$H$2:$H$20</definedName>
    <definedName name="Venlo_e.o.">Gegevensvalidatie!$H$2:$H$20</definedName>
    <definedName name="Weerterland_en_Cranendonck">Gegevensvalidatie!$J$2:$J$20</definedName>
    <definedName name="WeerterlandCranendonck">Gegevensvalidatie!$J$2:$J$20</definedName>
    <definedName name="ZLO">Gegevensvalidatie!$K$2:$K$20</definedName>
    <definedName name="ZLW">Gegevensvalidatie!$E$2:$E$20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7" i="3" l="1"/>
  <c r="D7" i="3"/>
  <c r="B15" i="3"/>
  <c r="B19" i="3"/>
  <c r="B23" i="3"/>
  <c r="B16" i="3"/>
  <c r="B20" i="3"/>
  <c r="B24" i="3"/>
  <c r="B28" i="3"/>
  <c r="B17" i="3"/>
  <c r="B21" i="3"/>
  <c r="B25" i="3"/>
  <c r="B18" i="3"/>
  <c r="B22" i="3"/>
  <c r="B26" i="3"/>
  <c r="B27" i="3"/>
  <c r="B14" i="3"/>
  <c r="C14" i="3" l="1"/>
  <c r="C27" i="3"/>
  <c r="C26" i="3"/>
  <c r="C22" i="3"/>
  <c r="C18" i="3"/>
  <c r="C25" i="3"/>
  <c r="C21" i="3"/>
  <c r="C17" i="3"/>
  <c r="C28" i="3"/>
  <c r="C24" i="3"/>
  <c r="C20" i="3"/>
  <c r="C16" i="3"/>
  <c r="C23" i="3"/>
  <c r="C19" i="3"/>
  <c r="C15" i="3"/>
  <c r="D14" i="3"/>
  <c r="E14" i="3" s="1"/>
  <c r="D27" i="3"/>
  <c r="D26" i="3"/>
  <c r="D22" i="3"/>
  <c r="D18" i="3"/>
  <c r="D25" i="3"/>
  <c r="D21" i="3"/>
  <c r="D17" i="3"/>
  <c r="D28" i="3"/>
  <c r="D24" i="3"/>
  <c r="D20" i="3"/>
  <c r="D16" i="3"/>
  <c r="D23" i="3"/>
  <c r="D19" i="3"/>
  <c r="D15" i="3"/>
  <c r="E27" i="3"/>
  <c r="E26" i="3"/>
  <c r="E22" i="3"/>
  <c r="E18" i="3"/>
  <c r="E25" i="3"/>
  <c r="E21" i="3"/>
  <c r="E17" i="3"/>
  <c r="E28" i="3"/>
  <c r="E24" i="3"/>
  <c r="E20" i="3"/>
  <c r="E23" i="3"/>
  <c r="E19" i="3"/>
  <c r="J17" i="3"/>
  <c r="J16" i="3"/>
  <c r="J15" i="3"/>
  <c r="J14" i="3"/>
  <c r="I17" i="3"/>
  <c r="I16" i="3"/>
  <c r="I15" i="3"/>
  <c r="I14" i="3"/>
  <c r="H17" i="3"/>
  <c r="H16" i="3"/>
  <c r="H15" i="3"/>
  <c r="H14" i="3"/>
  <c r="N4" i="3"/>
  <c r="C10" i="3"/>
  <c r="E15" i="3" l="1"/>
  <c r="E16" i="3"/>
  <c r="K15" i="3"/>
  <c r="G14" i="3"/>
  <c r="C11" i="3"/>
  <c r="C9" i="3" s="1"/>
  <c r="G28" i="3"/>
  <c r="G24" i="3"/>
  <c r="G25" i="3"/>
  <c r="G26" i="3"/>
  <c r="G27" i="3"/>
  <c r="G15" i="3"/>
  <c r="G16" i="3"/>
  <c r="G17" i="3"/>
  <c r="G18" i="3"/>
  <c r="G19" i="3"/>
  <c r="G20" i="3"/>
  <c r="G21" i="3"/>
  <c r="G22" i="3"/>
  <c r="G23" i="3"/>
  <c r="N7" i="3"/>
  <c r="N5" i="3"/>
  <c r="N6" i="3"/>
  <c r="N8" i="3"/>
  <c r="N9" i="3"/>
  <c r="N10" i="3"/>
  <c r="N11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N100" i="3"/>
  <c r="N101" i="3"/>
  <c r="N102" i="3"/>
  <c r="N103" i="3"/>
  <c r="N104" i="3"/>
  <c r="N105" i="3"/>
  <c r="N106" i="3"/>
  <c r="N107" i="3"/>
  <c r="N108" i="3"/>
  <c r="N109" i="3"/>
  <c r="N110" i="3"/>
  <c r="N111" i="3"/>
  <c r="N112" i="3"/>
  <c r="N113" i="3"/>
  <c r="N114" i="3"/>
  <c r="N115" i="3"/>
  <c r="N116" i="3"/>
  <c r="N117" i="3"/>
  <c r="N118" i="3"/>
  <c r="N119" i="3"/>
  <c r="N120" i="3"/>
  <c r="N121" i="3"/>
  <c r="N122" i="3"/>
  <c r="N123" i="3"/>
  <c r="N124" i="3"/>
  <c r="N125" i="3"/>
  <c r="N126" i="3"/>
  <c r="N127" i="3"/>
  <c r="N128" i="3"/>
  <c r="N129" i="3"/>
  <c r="N130" i="3"/>
  <c r="N131" i="3"/>
  <c r="N132" i="3"/>
  <c r="N133" i="3"/>
  <c r="N134" i="3"/>
  <c r="N135" i="3"/>
  <c r="N136" i="3"/>
  <c r="N137" i="3"/>
  <c r="N138" i="3"/>
  <c r="N139" i="3"/>
  <c r="N140" i="3"/>
  <c r="N141" i="3"/>
  <c r="N142" i="3"/>
  <c r="N143" i="3"/>
  <c r="N144" i="3"/>
  <c r="N145" i="3"/>
  <c r="N146" i="3"/>
  <c r="N147" i="3"/>
  <c r="N148" i="3"/>
  <c r="N149" i="3"/>
  <c r="N150" i="3"/>
  <c r="N151" i="3"/>
  <c r="N152" i="3"/>
  <c r="N153" i="3"/>
  <c r="N154" i="3"/>
  <c r="N155" i="3"/>
  <c r="N156" i="3"/>
  <c r="N157" i="3"/>
  <c r="N158" i="3"/>
  <c r="N159" i="3"/>
  <c r="N160" i="3"/>
  <c r="N161" i="3"/>
  <c r="N162" i="3"/>
  <c r="N163" i="3"/>
  <c r="N164" i="3"/>
  <c r="N165" i="3"/>
  <c r="N166" i="3"/>
  <c r="N167" i="3"/>
  <c r="N168" i="3"/>
  <c r="N169" i="3"/>
  <c r="N170" i="3"/>
  <c r="N171" i="3"/>
  <c r="N172" i="3"/>
  <c r="N173" i="3"/>
  <c r="N174" i="3"/>
  <c r="N175" i="3"/>
  <c r="N176" i="3"/>
  <c r="N177" i="3"/>
  <c r="N178" i="3"/>
  <c r="N179" i="3"/>
  <c r="N180" i="3"/>
  <c r="N181" i="3"/>
  <c r="N182" i="3"/>
  <c r="N183" i="3"/>
  <c r="N184" i="3"/>
  <c r="N185" i="3"/>
  <c r="N186" i="3"/>
  <c r="N187" i="3"/>
  <c r="N188" i="3"/>
  <c r="N189" i="3"/>
  <c r="N190" i="3"/>
  <c r="N191" i="3"/>
  <c r="N192" i="3"/>
  <c r="N193" i="3"/>
  <c r="N194" i="3"/>
  <c r="N195" i="3"/>
  <c r="N196" i="3"/>
  <c r="N197" i="3"/>
  <c r="N198" i="3"/>
  <c r="N199" i="3"/>
  <c r="N200" i="3"/>
  <c r="N201" i="3"/>
  <c r="N202" i="3"/>
  <c r="N203" i="3"/>
  <c r="N204" i="3"/>
  <c r="N205" i="3"/>
  <c r="N206" i="3"/>
  <c r="N207" i="3"/>
  <c r="N208" i="3"/>
  <c r="N209" i="3"/>
  <c r="N210" i="3"/>
  <c r="N211" i="3"/>
  <c r="N212" i="3"/>
  <c r="N213" i="3"/>
  <c r="N214" i="3"/>
  <c r="N215" i="3"/>
  <c r="N216" i="3"/>
  <c r="N217" i="3"/>
  <c r="N218" i="3"/>
  <c r="N219" i="3"/>
  <c r="N220" i="3"/>
  <c r="N221" i="3"/>
  <c r="N222" i="3"/>
  <c r="N223" i="3"/>
  <c r="N224" i="3"/>
  <c r="N225" i="3"/>
  <c r="N226" i="3"/>
  <c r="N227" i="3"/>
  <c r="N228" i="3"/>
  <c r="N229" i="3"/>
  <c r="N230" i="3"/>
  <c r="N231" i="3"/>
  <c r="N232" i="3"/>
  <c r="N233" i="3"/>
  <c r="N234" i="3"/>
  <c r="N235" i="3"/>
  <c r="N236" i="3"/>
  <c r="N237" i="3"/>
  <c r="N238" i="3"/>
  <c r="N239" i="3"/>
  <c r="N240" i="3"/>
  <c r="N241" i="3"/>
  <c r="N242" i="3"/>
  <c r="N243" i="3"/>
  <c r="N244" i="3"/>
  <c r="N245" i="3"/>
  <c r="N246" i="3"/>
  <c r="N247" i="3"/>
  <c r="N248" i="3"/>
  <c r="N249" i="3"/>
  <c r="N250" i="3"/>
  <c r="N251" i="3"/>
  <c r="N252" i="3"/>
  <c r="N253" i="3"/>
  <c r="N254" i="3"/>
  <c r="N255" i="3"/>
  <c r="N256" i="3"/>
  <c r="N257" i="3"/>
  <c r="N258" i="3"/>
  <c r="N259" i="3"/>
  <c r="N260" i="3"/>
  <c r="N261" i="3"/>
  <c r="N262" i="3"/>
  <c r="N263" i="3"/>
  <c r="N264" i="3"/>
  <c r="N265" i="3"/>
  <c r="N266" i="3"/>
  <c r="N267" i="3"/>
  <c r="N268" i="3"/>
  <c r="N269" i="3"/>
  <c r="N270" i="3"/>
  <c r="N271" i="3"/>
  <c r="N272" i="3"/>
  <c r="N273" i="3"/>
  <c r="N274" i="3"/>
  <c r="N275" i="3"/>
  <c r="N276" i="3"/>
  <c r="N277" i="3"/>
  <c r="N278" i="3"/>
  <c r="N279" i="3"/>
  <c r="N280" i="3"/>
  <c r="N281" i="3"/>
  <c r="N282" i="3"/>
  <c r="N283" i="3"/>
  <c r="N284" i="3"/>
  <c r="N285" i="3"/>
  <c r="N286" i="3"/>
  <c r="N287" i="3"/>
  <c r="N288" i="3"/>
  <c r="N289" i="3"/>
  <c r="N290" i="3"/>
  <c r="N291" i="3"/>
  <c r="N292" i="3"/>
  <c r="N293" i="3"/>
  <c r="N294" i="3"/>
  <c r="N295" i="3"/>
  <c r="N296" i="3"/>
  <c r="N297" i="3"/>
  <c r="N298" i="3"/>
  <c r="N299" i="3"/>
  <c r="N300" i="3"/>
  <c r="N301" i="3"/>
  <c r="N302" i="3"/>
  <c r="N303" i="3"/>
  <c r="N304" i="3"/>
  <c r="N305" i="3"/>
  <c r="N306" i="3"/>
  <c r="N307" i="3"/>
  <c r="N308" i="3"/>
  <c r="N309" i="3"/>
  <c r="N310" i="3"/>
  <c r="N311" i="3"/>
  <c r="N312" i="3"/>
  <c r="N313" i="3"/>
  <c r="N314" i="3"/>
  <c r="N315" i="3"/>
  <c r="N316" i="3"/>
  <c r="N317" i="3"/>
  <c r="N318" i="3"/>
  <c r="N319" i="3"/>
  <c r="N320" i="3"/>
  <c r="N321" i="3"/>
  <c r="N322" i="3"/>
  <c r="N323" i="3"/>
  <c r="N324" i="3"/>
  <c r="N325" i="3"/>
  <c r="N326" i="3"/>
  <c r="N327" i="3"/>
  <c r="N328" i="3"/>
  <c r="N329" i="3"/>
  <c r="N330" i="3"/>
  <c r="N331" i="3"/>
  <c r="N332" i="3"/>
  <c r="N333" i="3"/>
  <c r="N334" i="3"/>
  <c r="N335" i="3"/>
  <c r="N336" i="3"/>
  <c r="N337" i="3"/>
  <c r="N338" i="3"/>
  <c r="N339" i="3"/>
  <c r="N340" i="3"/>
  <c r="N341" i="3"/>
  <c r="N342" i="3"/>
  <c r="N343" i="3"/>
  <c r="N344" i="3"/>
  <c r="N345" i="3"/>
  <c r="N346" i="3"/>
  <c r="N347" i="3"/>
  <c r="N348" i="3"/>
  <c r="N349" i="3"/>
  <c r="N350" i="3"/>
  <c r="N351" i="3"/>
  <c r="N352" i="3"/>
  <c r="N353" i="3"/>
  <c r="N354" i="3"/>
  <c r="N355" i="3"/>
  <c r="N356" i="3"/>
  <c r="N357" i="3"/>
  <c r="N358" i="3"/>
  <c r="N359" i="3"/>
  <c r="N360" i="3"/>
  <c r="N361" i="3"/>
  <c r="N362" i="3"/>
  <c r="N363" i="3"/>
  <c r="N364" i="3"/>
  <c r="N365" i="3"/>
  <c r="N366" i="3"/>
  <c r="N367" i="3"/>
  <c r="N368" i="3"/>
  <c r="N369" i="3"/>
  <c r="N370" i="3"/>
  <c r="N371" i="3"/>
  <c r="N372" i="3"/>
  <c r="N373" i="3"/>
  <c r="N374" i="3"/>
  <c r="N375" i="3"/>
  <c r="N376" i="3"/>
  <c r="N377" i="3"/>
  <c r="N378" i="3"/>
  <c r="N379" i="3"/>
  <c r="N380" i="3"/>
  <c r="N381" i="3"/>
  <c r="N382" i="3"/>
  <c r="N383" i="3"/>
  <c r="N384" i="3"/>
  <c r="N385" i="3"/>
  <c r="N386" i="3"/>
  <c r="N387" i="3"/>
  <c r="N388" i="3"/>
  <c r="N389" i="3"/>
  <c r="N390" i="3"/>
  <c r="N391" i="3"/>
  <c r="N392" i="3"/>
  <c r="N393" i="3"/>
  <c r="N394" i="3"/>
  <c r="N395" i="3"/>
  <c r="N396" i="3"/>
  <c r="N397" i="3"/>
  <c r="N398" i="3"/>
  <c r="N399" i="3"/>
  <c r="N400" i="3"/>
  <c r="N401" i="3"/>
  <c r="N402" i="3"/>
  <c r="N403" i="3"/>
  <c r="N404" i="3"/>
  <c r="N405" i="3"/>
  <c r="N406" i="3"/>
  <c r="N407" i="3"/>
  <c r="N408" i="3"/>
  <c r="N409" i="3"/>
  <c r="N410" i="3"/>
  <c r="N411" i="3"/>
  <c r="N412" i="3"/>
  <c r="N413" i="3"/>
  <c r="N414" i="3"/>
  <c r="N415" i="3"/>
  <c r="N416" i="3"/>
  <c r="N417" i="3"/>
  <c r="N418" i="3"/>
  <c r="N419" i="3"/>
  <c r="N420" i="3"/>
  <c r="N421" i="3"/>
  <c r="N422" i="3"/>
  <c r="N423" i="3"/>
  <c r="N424" i="3"/>
  <c r="N425" i="3"/>
  <c r="N426" i="3"/>
  <c r="N427" i="3"/>
  <c r="N428" i="3"/>
  <c r="N429" i="3"/>
  <c r="N430" i="3"/>
  <c r="N431" i="3"/>
  <c r="N432" i="3"/>
  <c r="N433" i="3"/>
  <c r="N434" i="3"/>
  <c r="N435" i="3"/>
  <c r="N436" i="3"/>
  <c r="N437" i="3"/>
  <c r="N438" i="3"/>
  <c r="N439" i="3"/>
  <c r="N440" i="3"/>
  <c r="N441" i="3"/>
  <c r="N442" i="3"/>
  <c r="N443" i="3"/>
  <c r="N444" i="3"/>
  <c r="N445" i="3"/>
  <c r="N446" i="3"/>
  <c r="N447" i="3"/>
  <c r="N448" i="3"/>
  <c r="N449" i="3"/>
  <c r="N450" i="3"/>
  <c r="N451" i="3"/>
  <c r="N452" i="3"/>
  <c r="N453" i="3"/>
  <c r="N454" i="3"/>
  <c r="N455" i="3"/>
  <c r="N456" i="3"/>
  <c r="N457" i="3"/>
  <c r="N458" i="3"/>
  <c r="N459" i="3"/>
  <c r="N460" i="3"/>
  <c r="N461" i="3"/>
  <c r="N462" i="3"/>
  <c r="N463" i="3"/>
  <c r="N464" i="3"/>
  <c r="N465" i="3"/>
  <c r="N466" i="3"/>
  <c r="N467" i="3"/>
  <c r="N468" i="3"/>
  <c r="N469" i="3"/>
  <c r="N470" i="3"/>
  <c r="N471" i="3"/>
  <c r="N472" i="3"/>
  <c r="N473" i="3"/>
  <c r="N474" i="3"/>
  <c r="N475" i="3"/>
  <c r="N476" i="3"/>
  <c r="N477" i="3"/>
  <c r="N478" i="3"/>
  <c r="N479" i="3"/>
  <c r="N480" i="3"/>
  <c r="N481" i="3"/>
  <c r="N482" i="3"/>
  <c r="N483" i="3"/>
  <c r="N484" i="3"/>
  <c r="N485" i="3"/>
  <c r="N486" i="3"/>
  <c r="N487" i="3"/>
  <c r="N488" i="3"/>
  <c r="N489" i="3"/>
  <c r="N490" i="3"/>
  <c r="N491" i="3"/>
  <c r="N492" i="3"/>
  <c r="N493" i="3"/>
  <c r="N494" i="3"/>
  <c r="N495" i="3"/>
  <c r="N496" i="3"/>
  <c r="N497" i="3"/>
  <c r="N498" i="3"/>
  <c r="N499" i="3"/>
  <c r="N500" i="3"/>
  <c r="N501" i="3"/>
  <c r="B6" i="3" l="1"/>
  <c r="I10" i="3"/>
  <c r="I11" i="3"/>
  <c r="K16" i="3"/>
  <c r="K17" i="3"/>
  <c r="K14" i="3"/>
  <c r="I9" i="3" l="1"/>
</calcChain>
</file>

<file path=xl/sharedStrings.xml><?xml version="1.0" encoding="utf-8"?>
<sst xmlns="http://schemas.openxmlformats.org/spreadsheetml/2006/main" count="99" uniqueCount="63">
  <si>
    <t>Naam klant</t>
  </si>
  <si>
    <t>Screening akkoord?</t>
  </si>
  <si>
    <t>Screening opmerking</t>
  </si>
  <si>
    <t>Beoordeling akkoord?</t>
  </si>
  <si>
    <t>Beoordeling opmerking</t>
  </si>
  <si>
    <t>Opsteller</t>
  </si>
  <si>
    <t>Datum vandaag ( cntrl + ; )</t>
  </si>
  <si>
    <t xml:space="preserve">Screening </t>
  </si>
  <si>
    <t xml:space="preserve">Ja </t>
  </si>
  <si>
    <t>Nee</t>
  </si>
  <si>
    <t>1e aanlevering nee 2e aanlevering ja</t>
  </si>
  <si>
    <t>1e aanlevering nee 2e aanlevering nee 3e aanlevering ja</t>
  </si>
  <si>
    <t>Ja</t>
  </si>
  <si>
    <t xml:space="preserve">  </t>
  </si>
  <si>
    <t>Aanleveraar</t>
  </si>
  <si>
    <t>Beoordelaar</t>
  </si>
  <si>
    <t>IM</t>
  </si>
  <si>
    <t>ZLW</t>
  </si>
  <si>
    <t>Datum aanvraag IKV (laatste)</t>
  </si>
  <si>
    <t>Screening</t>
  </si>
  <si>
    <t>Percentage EKG</t>
  </si>
  <si>
    <t xml:space="preserve">Aantal </t>
  </si>
  <si>
    <t>Aantal EKG</t>
  </si>
  <si>
    <t>Datum IKV akkoord</t>
  </si>
  <si>
    <t>Gem doorlooptijd (inclusief weekend)</t>
  </si>
  <si>
    <t>Aantal Posten</t>
  </si>
  <si>
    <t>Percentage</t>
  </si>
  <si>
    <t>HorstVenray</t>
  </si>
  <si>
    <t>IKV afgerond?</t>
  </si>
  <si>
    <t>Aantal posten afgerond</t>
  </si>
  <si>
    <t>Aantal posten opgepakt</t>
  </si>
  <si>
    <t>Namen</t>
  </si>
  <si>
    <t>Kwaliteit</t>
  </si>
  <si>
    <t>Aantal</t>
  </si>
  <si>
    <t>Rik</t>
  </si>
  <si>
    <t>piet</t>
  </si>
  <si>
    <t>jan</t>
  </si>
  <si>
    <t>klaas</t>
  </si>
  <si>
    <t>Henk</t>
  </si>
  <si>
    <t>John</t>
  </si>
  <si>
    <t>Freek</t>
  </si>
  <si>
    <t>Dick</t>
  </si>
  <si>
    <t>Wil</t>
  </si>
  <si>
    <t xml:space="preserve">Cincdy </t>
  </si>
  <si>
    <t>Wendy</t>
  </si>
  <si>
    <t xml:space="preserve">Timo </t>
  </si>
  <si>
    <t>Evelyne</t>
  </si>
  <si>
    <t xml:space="preserve">Viviaan </t>
  </si>
  <si>
    <t>Elena</t>
  </si>
  <si>
    <t xml:space="preserve">Helene </t>
  </si>
  <si>
    <t xml:space="preserve">Ralf </t>
  </si>
  <si>
    <t>Theo</t>
  </si>
  <si>
    <t>Gerrie</t>
  </si>
  <si>
    <t>Linda</t>
  </si>
  <si>
    <t>Ilaisa</t>
  </si>
  <si>
    <t>Iris</t>
  </si>
  <si>
    <t>Plaatsen</t>
  </si>
  <si>
    <t>Plaats</t>
  </si>
  <si>
    <t>DATUM</t>
  </si>
  <si>
    <t xml:space="preserve">Begin </t>
  </si>
  <si>
    <t>Eind</t>
  </si>
  <si>
    <t>Dag</t>
  </si>
  <si>
    <t>Dus hier datum invullen van 1 dag of begin en eind datum. Het dashboard moet dan alleen de data van die datums laten zien. Gaat om datums in cel A&gt; in tabblad Januari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</si>
</sst>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 style="thin">
        <color rgb="FF002060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3">
    <xf numFmtId="0" fontId="0" fillId="0" borderId="0" xfId="0"/>
    <xf numFmtId="14" fontId="0" fillId="0" borderId="0" xfId="0" applyNumberFormat="1"/>
    <xf numFmtId="0" fontId="0" fillId="0" borderId="0" xfId="0" applyAlignment="1">
      <alignment wrapText="1"/>
    </xf>
    <xf numFmtId="0" fontId="2" fillId="0" borderId="0" xfId="0" applyFont="1"/>
    <xf numFmtId="0" fontId="0" fillId="0" borderId="0" xfId="0" applyFont="1"/>
    <xf numFmtId="0" fontId="0" fillId="0" borderId="1" xfId="0" applyBorder="1"/>
    <xf numFmtId="9" fontId="0" fillId="0" borderId="1" xfId="1" applyFont="1" applyBorder="1"/>
    <xf numFmtId="0" fontId="0" fillId="0" borderId="1" xfId="0" applyFont="1" applyBorder="1"/>
    <xf numFmtId="0" fontId="0" fillId="0" borderId="2" xfId="0" applyBorder="1"/>
    <xf numFmtId="9" fontId="0" fillId="0" borderId="2" xfId="1" applyFont="1" applyBorder="1"/>
    <xf numFmtId="0" fontId="2" fillId="0" borderId="1" xfId="0" applyFont="1" applyBorder="1"/>
    <xf numFmtId="0" fontId="2" fillId="0" borderId="1" xfId="0" applyFont="1" applyFill="1" applyBorder="1"/>
    <xf numFmtId="0" fontId="0" fillId="0" borderId="3" xfId="0" applyBorder="1"/>
    <xf numFmtId="0" fontId="0" fillId="0" borderId="4" xfId="0" applyBorder="1"/>
    <xf numFmtId="0" fontId="3" fillId="0" borderId="4" xfId="0" applyFont="1" applyBorder="1"/>
    <xf numFmtId="0" fontId="0" fillId="0" borderId="5" xfId="0" applyBorder="1"/>
    <xf numFmtId="0" fontId="0" fillId="0" borderId="6" xfId="0" applyBorder="1"/>
    <xf numFmtId="0" fontId="0" fillId="0" borderId="0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4" xfId="0" applyNumberFormat="1" applyBorder="1" applyAlignment="1">
      <alignment horizontal="left" vertical="top" wrapText="1"/>
    </xf>
    <xf numFmtId="14" fontId="0" fillId="0" borderId="14" xfId="0" applyNumberFormat="1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1" xfId="0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9" fontId="0" fillId="0" borderId="1" xfId="1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2" xfId="0" applyBorder="1" applyAlignment="1">
      <alignment horizontal="center"/>
    </xf>
    <xf numFmtId="14" fontId="0" fillId="0" borderId="15" xfId="0" applyNumberFormat="1" applyBorder="1" applyAlignment="1">
      <alignment horizontal="left" vertical="top" wrapText="1"/>
    </xf>
    <xf numFmtId="14" fontId="0" fillId="0" borderId="16" xfId="0" applyNumberFormat="1" applyBorder="1" applyAlignment="1">
      <alignment horizontal="left" vertical="top" wrapText="1"/>
    </xf>
    <xf numFmtId="0" fontId="2" fillId="0" borderId="17" xfId="0" applyFont="1" applyBorder="1" applyAlignment="1">
      <alignment vertical="top" wrapText="1"/>
    </xf>
    <xf numFmtId="0" fontId="2" fillId="0" borderId="18" xfId="0" applyFont="1" applyBorder="1" applyAlignment="1">
      <alignment vertical="top" wrapText="1"/>
    </xf>
    <xf numFmtId="0" fontId="2" fillId="0" borderId="19" xfId="0" applyFont="1" applyBorder="1" applyAlignment="1">
      <alignment vertical="top" wrapText="1"/>
    </xf>
    <xf numFmtId="14" fontId="0" fillId="0" borderId="20" xfId="0" applyNumberFormat="1" applyBorder="1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14" fontId="0" fillId="0" borderId="21" xfId="0" applyNumberFormat="1" applyBorder="1" applyAlignment="1">
      <alignment horizontal="left" vertical="top" wrapText="1"/>
    </xf>
    <xf numFmtId="0" fontId="0" fillId="0" borderId="21" xfId="0" applyNumberFormat="1" applyBorder="1" applyAlignment="1">
      <alignment horizontal="left" vertical="top" wrapText="1"/>
    </xf>
    <xf numFmtId="14" fontId="0" fillId="0" borderId="22" xfId="0" applyNumberFormat="1" applyBorder="1" applyAlignment="1">
      <alignment horizontal="left" vertical="top" wrapText="1"/>
    </xf>
  </cellXfs>
  <cellStyles count="2">
    <cellStyle name="Procent" xfId="1" builtinId="5"/>
    <cellStyle name="Standaard" xfId="0" builtinId="0"/>
  </cellStyles>
  <dxfs count="65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rgb="FF002060"/>
        </left>
        <right style="thin">
          <color rgb="FF002060"/>
        </right>
        <top/>
        <bottom/>
      </border>
    </dxf>
    <dxf>
      <alignment horizontal="left" vertical="top" textRotation="0" wrapText="1" indent="0" justifyLastLine="0" shrinkToFit="0" readingOrder="0"/>
    </dxf>
    <dxf>
      <numFmt numFmtId="19" formatCode="dd/mm/yy"/>
      <alignment horizontal="left" vertical="top" textRotation="0" wrapText="1" indent="0" justifyLastLine="0" shrinkToFit="0" readingOrder="0"/>
      <border diagonalUp="0" diagonalDown="0">
        <left style="thin">
          <color rgb="FF002060"/>
        </left>
        <right/>
        <top style="thin">
          <color rgb="FF002060"/>
        </top>
        <bottom style="thin">
          <color rgb="FF002060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thin">
          <color rgb="FF002060"/>
        </left>
        <right style="thin">
          <color rgb="FF002060"/>
        </right>
        <top style="thin">
          <color rgb="FF002060"/>
        </top>
        <bottom style="thin">
          <color rgb="FF002060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thin">
          <color rgb="FF002060"/>
        </left>
        <right style="thin">
          <color rgb="FF002060"/>
        </right>
        <top style="thin">
          <color rgb="FF002060"/>
        </top>
        <bottom style="thin">
          <color rgb="FF002060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thin">
          <color rgb="FF002060"/>
        </left>
        <right style="thin">
          <color rgb="FF002060"/>
        </right>
        <top style="thin">
          <color rgb="FF002060"/>
        </top>
        <bottom style="thin">
          <color rgb="FF002060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thin">
          <color rgb="FF002060"/>
        </left>
        <right style="thin">
          <color rgb="FF002060"/>
        </right>
        <top style="thin">
          <color rgb="FF002060"/>
        </top>
        <bottom style="thin">
          <color rgb="FF002060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thin">
          <color rgb="FF002060"/>
        </left>
        <right style="thin">
          <color rgb="FF002060"/>
        </right>
        <top style="thin">
          <color rgb="FF002060"/>
        </top>
        <bottom style="thin">
          <color rgb="FF002060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thin">
          <color rgb="FF002060"/>
        </left>
        <right style="thin">
          <color rgb="FF002060"/>
        </right>
        <top style="thin">
          <color rgb="FF002060"/>
        </top>
        <bottom style="thin">
          <color rgb="FF002060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thin">
          <color rgb="FF002060"/>
        </left>
        <right style="thin">
          <color rgb="FF002060"/>
        </right>
        <top style="thin">
          <color rgb="FF002060"/>
        </top>
        <bottom style="thin">
          <color rgb="FF002060"/>
        </bottom>
        <vertical/>
        <horizontal/>
      </border>
    </dxf>
    <dxf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rgb="FF002060"/>
        </left>
        <right style="thin">
          <color rgb="FF002060"/>
        </right>
        <top style="thin">
          <color rgb="FF002060"/>
        </top>
        <bottom style="thin">
          <color rgb="FF002060"/>
        </bottom>
        <vertical/>
        <horizontal/>
      </border>
    </dxf>
    <dxf>
      <numFmt numFmtId="19" formatCode="dd/mm/yy"/>
      <alignment horizontal="left" vertical="top" textRotation="0" wrapText="1" indent="0" justifyLastLine="0" shrinkToFit="0" readingOrder="0"/>
      <border diagonalUp="0" diagonalDown="0">
        <left style="thin">
          <color rgb="FF002060"/>
        </left>
        <right style="thin">
          <color rgb="FF002060"/>
        </right>
        <top style="thin">
          <color rgb="FF002060"/>
        </top>
        <bottom style="thin">
          <color rgb="FF002060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thin">
          <color rgb="FF002060"/>
        </left>
        <right style="thin">
          <color rgb="FF002060"/>
        </right>
        <top style="thin">
          <color rgb="FF002060"/>
        </top>
        <bottom style="thin">
          <color rgb="FF002060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thin">
          <color rgb="FF002060"/>
        </left>
        <right style="thin">
          <color rgb="FF002060"/>
        </right>
        <top style="thin">
          <color rgb="FF002060"/>
        </top>
        <bottom style="thin">
          <color rgb="FF002060"/>
        </bottom>
        <vertical/>
        <horizontal/>
      </border>
    </dxf>
    <dxf>
      <numFmt numFmtId="19" formatCode="dd/mm/yy"/>
      <alignment horizontal="left" vertical="top" textRotation="0" wrapText="1" indent="0" justifyLastLine="0" shrinkToFit="0" readingOrder="0"/>
      <border diagonalUp="0" diagonalDown="0">
        <left/>
        <right style="thin">
          <color rgb="FF002060"/>
        </right>
        <top style="thin">
          <color rgb="FF002060"/>
        </top>
        <bottom style="thin">
          <color rgb="FF002060"/>
        </bottom>
        <vertical/>
        <horizontal/>
      </border>
    </dxf>
    <dxf>
      <border outline="0">
        <top style="thin">
          <color rgb="FF002060"/>
        </top>
      </border>
    </dxf>
    <dxf>
      <border outline="0">
        <bottom style="thin">
          <color rgb="FF002060"/>
        </bottom>
      </border>
    </dxf>
    <dxf>
      <border outline="0">
        <left style="thin">
          <color rgb="FF002060"/>
        </left>
        <right style="thin">
          <color rgb="FF002060"/>
        </right>
        <top style="thin">
          <color rgb="FF002060"/>
        </top>
        <bottom style="thin">
          <color rgb="FF002060"/>
        </bottom>
      </border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4.9989318521683403E-2"/>
        </patternFill>
      </fill>
    </dxf>
    <dxf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id="1" name="Tabel1" displayName="Tabel1" ref="A1:M5" totalsRowShown="0" headerRowDxfId="0" dataDxfId="1" headerRowBorderDxfId="16" tableBorderDxfId="17" totalsRowBorderDxfId="15">
  <autoFilter ref="A1:M5"/>
  <tableColumns count="13">
    <tableColumn id="1" name="Datum vandaag ( cntrl + ; )" dataDxfId="14"/>
    <tableColumn id="2" name="Naam klant" dataDxfId="13"/>
    <tableColumn id="3" name="Opsteller" dataDxfId="12"/>
    <tableColumn id="4" name="Datum aanvraag IKV (laatste)" dataDxfId="11"/>
    <tableColumn id="5" name="Plaats" dataDxfId="10"/>
    <tableColumn id="6" name="Aanleveraar" dataDxfId="9"/>
    <tableColumn id="7" name="Screening akkoord?" dataDxfId="8"/>
    <tableColumn id="8" name="Screening opmerking" dataDxfId="7"/>
    <tableColumn id="9" name="IKV afgerond?" dataDxfId="6"/>
    <tableColumn id="10" name="Beoordelaar" dataDxfId="5"/>
    <tableColumn id="11" name="Beoordeling akkoord?" dataDxfId="4"/>
    <tableColumn id="12" name="Beoordeling opmerking" dataDxfId="3"/>
    <tableColumn id="13" name="Datum IKV akkoord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workbookViewId="0"/>
  </sheetViews>
  <sheetFormatPr defaultRowHeight="15" x14ac:dyDescent="0.25"/>
  <cols>
    <col min="1" max="1" width="20.7109375" customWidth="1"/>
    <col min="2" max="2" width="16.5703125" bestFit="1" customWidth="1"/>
    <col min="3" max="3" width="18.28515625" bestFit="1" customWidth="1"/>
    <col min="4" max="4" width="24.42578125" bestFit="1" customWidth="1"/>
    <col min="5" max="5" width="21" bestFit="1" customWidth="1"/>
    <col min="6" max="6" width="27.28515625" bestFit="1" customWidth="1"/>
    <col min="7" max="7" width="22.85546875" bestFit="1" customWidth="1"/>
    <col min="8" max="8" width="27.42578125" bestFit="1" customWidth="1"/>
    <col min="9" max="9" width="26.85546875" bestFit="1" customWidth="1"/>
    <col min="10" max="10" width="42.85546875" bestFit="1" customWidth="1"/>
    <col min="11" max="11" width="21" bestFit="1" customWidth="1"/>
  </cols>
  <sheetData>
    <row r="1" spans="1:13" x14ac:dyDescent="0.25">
      <c r="A1" s="3" t="s">
        <v>7</v>
      </c>
      <c r="B1" s="3" t="s">
        <v>5</v>
      </c>
      <c r="C1" s="3" t="s">
        <v>15</v>
      </c>
      <c r="D1" s="3" t="s">
        <v>16</v>
      </c>
      <c r="E1" s="3" t="s">
        <v>17</v>
      </c>
      <c r="F1" s="3" t="s">
        <v>27</v>
      </c>
      <c r="G1" s="3"/>
      <c r="H1" s="3"/>
      <c r="I1" s="3"/>
      <c r="J1" s="3"/>
      <c r="K1" s="3"/>
      <c r="L1" s="3"/>
    </row>
    <row r="2" spans="1:13" x14ac:dyDescent="0.25">
      <c r="A2" t="s">
        <v>8</v>
      </c>
      <c r="B2" s="12" t="s">
        <v>34</v>
      </c>
      <c r="C2" s="15" t="s">
        <v>38</v>
      </c>
      <c r="D2" s="12" t="s">
        <v>43</v>
      </c>
      <c r="E2" s="13" t="s">
        <v>47</v>
      </c>
      <c r="F2" s="13" t="s">
        <v>52</v>
      </c>
      <c r="G2" s="13"/>
      <c r="H2" s="13"/>
      <c r="I2" s="13"/>
      <c r="J2" s="13"/>
      <c r="K2" s="14"/>
      <c r="L2" s="13"/>
      <c r="M2" s="15"/>
    </row>
    <row r="3" spans="1:13" x14ac:dyDescent="0.25">
      <c r="A3" t="s">
        <v>9</v>
      </c>
      <c r="B3" s="16" t="s">
        <v>35</v>
      </c>
      <c r="C3" s="18" t="s">
        <v>39</v>
      </c>
      <c r="D3" s="16" t="s">
        <v>44</v>
      </c>
      <c r="E3" s="17" t="s">
        <v>48</v>
      </c>
      <c r="F3" s="17" t="s">
        <v>53</v>
      </c>
      <c r="G3" s="17"/>
      <c r="H3" s="17"/>
      <c r="I3" s="17"/>
      <c r="J3" s="17"/>
      <c r="K3" s="17"/>
      <c r="L3" s="17"/>
      <c r="M3" s="18"/>
    </row>
    <row r="4" spans="1:13" ht="30" x14ac:dyDescent="0.25">
      <c r="A4" s="2" t="s">
        <v>10</v>
      </c>
      <c r="B4" s="16" t="s">
        <v>36</v>
      </c>
      <c r="C4" s="18" t="s">
        <v>40</v>
      </c>
      <c r="D4" s="16" t="s">
        <v>45</v>
      </c>
      <c r="E4" s="17" t="s">
        <v>49</v>
      </c>
      <c r="F4" s="17" t="s">
        <v>54</v>
      </c>
      <c r="G4" s="17"/>
      <c r="H4" s="17"/>
      <c r="I4" s="17"/>
      <c r="J4" s="17"/>
      <c r="K4" s="17"/>
      <c r="L4" s="17"/>
      <c r="M4" s="18"/>
    </row>
    <row r="5" spans="1:13" ht="45" x14ac:dyDescent="0.25">
      <c r="A5" s="2" t="s">
        <v>11</v>
      </c>
      <c r="B5" s="16" t="s">
        <v>37</v>
      </c>
      <c r="C5" s="18" t="s">
        <v>41</v>
      </c>
      <c r="D5" s="16" t="s">
        <v>46</v>
      </c>
      <c r="E5" s="17" t="s">
        <v>50</v>
      </c>
      <c r="F5" s="17" t="s">
        <v>42</v>
      </c>
      <c r="G5" s="17"/>
      <c r="H5" s="17"/>
      <c r="I5" s="17"/>
      <c r="J5" s="17"/>
      <c r="K5" s="17"/>
      <c r="L5" s="17"/>
      <c r="M5" s="18"/>
    </row>
    <row r="6" spans="1:13" x14ac:dyDescent="0.25">
      <c r="A6" t="s">
        <v>13</v>
      </c>
      <c r="B6" s="16"/>
      <c r="C6" s="18" t="s">
        <v>42</v>
      </c>
      <c r="D6" s="16"/>
      <c r="E6" s="17" t="s">
        <v>51</v>
      </c>
      <c r="F6" s="17" t="s">
        <v>55</v>
      </c>
      <c r="G6" s="17"/>
      <c r="H6" s="17"/>
      <c r="I6" s="17"/>
      <c r="J6" s="17"/>
      <c r="K6" s="17"/>
      <c r="L6" s="17"/>
      <c r="M6" s="18"/>
    </row>
    <row r="7" spans="1:13" x14ac:dyDescent="0.25">
      <c r="B7" s="16"/>
      <c r="C7" s="18"/>
      <c r="D7" s="16"/>
      <c r="E7" s="17"/>
      <c r="F7" s="17"/>
      <c r="G7" s="17"/>
      <c r="H7" s="17"/>
      <c r="I7" s="17"/>
      <c r="J7" s="17"/>
      <c r="K7" s="17"/>
      <c r="L7" s="17"/>
      <c r="M7" s="18"/>
    </row>
    <row r="8" spans="1:13" x14ac:dyDescent="0.25">
      <c r="B8" s="16"/>
      <c r="C8" s="18"/>
      <c r="D8" s="16"/>
      <c r="E8" s="17"/>
      <c r="F8" s="17"/>
      <c r="G8" s="17"/>
      <c r="H8" s="17"/>
      <c r="I8" s="17"/>
      <c r="J8" s="17"/>
      <c r="K8" s="17"/>
      <c r="L8" s="17"/>
      <c r="M8" s="18"/>
    </row>
    <row r="9" spans="1:13" x14ac:dyDescent="0.25">
      <c r="B9" s="16"/>
      <c r="C9" s="18"/>
      <c r="D9" s="16"/>
      <c r="E9" s="17"/>
      <c r="F9" s="17"/>
      <c r="G9" s="17"/>
      <c r="H9" s="17"/>
      <c r="I9" s="17"/>
      <c r="J9" s="17"/>
      <c r="K9" s="17"/>
      <c r="L9" s="17"/>
      <c r="M9" s="18"/>
    </row>
    <row r="10" spans="1:13" x14ac:dyDescent="0.25">
      <c r="B10" s="16"/>
      <c r="C10" s="18"/>
      <c r="D10" s="16"/>
      <c r="E10" s="17"/>
      <c r="F10" s="17"/>
      <c r="G10" s="17"/>
      <c r="H10" s="17"/>
      <c r="I10" s="17"/>
      <c r="J10" s="17"/>
      <c r="K10" s="17"/>
      <c r="L10" s="17"/>
      <c r="M10" s="18"/>
    </row>
    <row r="11" spans="1:13" x14ac:dyDescent="0.25">
      <c r="B11" s="16"/>
      <c r="C11" s="18"/>
      <c r="D11" s="16"/>
      <c r="E11" s="17"/>
      <c r="F11" s="17"/>
      <c r="G11" s="17"/>
      <c r="H11" s="17"/>
      <c r="I11" s="17"/>
      <c r="J11" s="17"/>
      <c r="K11" s="17"/>
      <c r="L11" s="17"/>
      <c r="M11" s="18"/>
    </row>
    <row r="12" spans="1:13" x14ac:dyDescent="0.25">
      <c r="B12" s="16"/>
      <c r="C12" s="18"/>
      <c r="D12" s="16"/>
      <c r="E12" s="17"/>
      <c r="F12" s="17"/>
      <c r="G12" s="17"/>
      <c r="H12" s="17"/>
      <c r="I12" s="17"/>
      <c r="J12" s="17"/>
      <c r="K12" s="17"/>
      <c r="L12" s="17"/>
      <c r="M12" s="18"/>
    </row>
    <row r="13" spans="1:13" x14ac:dyDescent="0.25">
      <c r="B13" s="16"/>
      <c r="C13" s="18"/>
      <c r="D13" s="16"/>
      <c r="E13" s="17"/>
      <c r="F13" s="17"/>
      <c r="G13" s="17"/>
      <c r="H13" s="17"/>
      <c r="I13" s="17"/>
      <c r="J13" s="17"/>
      <c r="K13" s="17"/>
      <c r="L13" s="17"/>
      <c r="M13" s="18"/>
    </row>
    <row r="14" spans="1:13" x14ac:dyDescent="0.25">
      <c r="B14" s="16"/>
      <c r="C14" s="18"/>
      <c r="D14" s="16"/>
      <c r="E14" s="17"/>
      <c r="F14" s="17"/>
      <c r="G14" s="17"/>
      <c r="H14" s="17"/>
      <c r="I14" s="17"/>
      <c r="J14" s="17"/>
      <c r="K14" s="17"/>
      <c r="L14" s="17"/>
      <c r="M14" s="18"/>
    </row>
    <row r="15" spans="1:13" x14ac:dyDescent="0.25">
      <c r="B15" s="16"/>
      <c r="C15" s="18"/>
      <c r="D15" s="16"/>
      <c r="E15" s="17"/>
      <c r="F15" s="17"/>
      <c r="G15" s="17"/>
      <c r="H15" s="17"/>
      <c r="I15" s="17"/>
      <c r="J15" s="17"/>
      <c r="K15" s="17"/>
      <c r="L15" s="17"/>
      <c r="M15" s="18"/>
    </row>
    <row r="16" spans="1:13" x14ac:dyDescent="0.25">
      <c r="B16" s="16"/>
      <c r="C16" s="18"/>
      <c r="D16" s="16"/>
      <c r="E16" s="17"/>
      <c r="F16" s="17"/>
      <c r="G16" s="17"/>
      <c r="H16" s="17"/>
      <c r="I16" s="17"/>
      <c r="J16" s="17"/>
      <c r="K16" s="17"/>
      <c r="L16" s="17"/>
      <c r="M16" s="18"/>
    </row>
    <row r="17" spans="1:13" x14ac:dyDescent="0.25">
      <c r="B17" s="16"/>
      <c r="C17" s="18"/>
      <c r="D17" s="16"/>
      <c r="E17" s="17"/>
      <c r="F17" s="17"/>
      <c r="G17" s="17"/>
      <c r="H17" s="17"/>
      <c r="I17" s="17"/>
      <c r="J17" s="17"/>
      <c r="K17" s="17"/>
      <c r="L17" s="17"/>
      <c r="M17" s="18"/>
    </row>
    <row r="18" spans="1:13" x14ac:dyDescent="0.25">
      <c r="A18" t="s">
        <v>12</v>
      </c>
      <c r="B18" s="16"/>
      <c r="C18" s="18"/>
      <c r="D18" s="16"/>
      <c r="E18" s="17"/>
      <c r="F18" s="17"/>
      <c r="G18" s="17"/>
      <c r="H18" s="17"/>
      <c r="I18" s="17"/>
      <c r="J18" s="17"/>
      <c r="K18" s="17"/>
      <c r="L18" s="17"/>
      <c r="M18" s="18"/>
    </row>
    <row r="19" spans="1:13" x14ac:dyDescent="0.25">
      <c r="A19" t="s">
        <v>9</v>
      </c>
      <c r="B19" s="16"/>
      <c r="C19" s="18"/>
      <c r="D19" s="16"/>
      <c r="E19" s="17"/>
      <c r="F19" s="17"/>
      <c r="G19" s="17"/>
      <c r="H19" s="17"/>
      <c r="I19" s="17"/>
      <c r="J19" s="17"/>
      <c r="K19" s="17"/>
      <c r="L19" s="17"/>
      <c r="M19" s="18"/>
    </row>
    <row r="20" spans="1:13" x14ac:dyDescent="0.25">
      <c r="B20" s="19"/>
      <c r="C20" s="21"/>
      <c r="D20" s="19"/>
      <c r="E20" s="20"/>
      <c r="F20" s="20"/>
      <c r="G20" s="20"/>
      <c r="H20" s="20"/>
      <c r="I20" s="20"/>
      <c r="J20" s="20"/>
      <c r="K20" s="20"/>
      <c r="L20" s="20"/>
      <c r="M20" s="21"/>
    </row>
  </sheetData>
  <dataValidations disablePrompts="1" count="1">
    <dataValidation allowBlank="1" showInputMessage="1" showErrorMessage="1" promptTitle="Ja, Nee" sqref="A2:A4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"/>
  <sheetViews>
    <sheetView workbookViewId="0">
      <selection activeCell="A2" sqref="A2"/>
    </sheetView>
  </sheetViews>
  <sheetFormatPr defaultRowHeight="15" x14ac:dyDescent="0.25"/>
  <cols>
    <col min="1" max="1" width="15" customWidth="1"/>
    <col min="2" max="2" width="17.140625" customWidth="1"/>
    <col min="3" max="3" width="15.7109375" customWidth="1"/>
    <col min="4" max="4" width="14.5703125" customWidth="1"/>
    <col min="5" max="6" width="15.7109375" customWidth="1"/>
    <col min="7" max="7" width="20.42578125" customWidth="1"/>
    <col min="8" max="8" width="30.7109375" customWidth="1"/>
    <col min="9" max="9" width="15.5703125" customWidth="1"/>
    <col min="10" max="10" width="15.7109375" customWidth="1"/>
    <col min="11" max="11" width="22.5703125" customWidth="1"/>
    <col min="12" max="12" width="30.7109375" customWidth="1"/>
    <col min="13" max="13" width="20" customWidth="1"/>
  </cols>
  <sheetData>
    <row r="1" spans="1:13" ht="59.25" customHeight="1" x14ac:dyDescent="0.25">
      <c r="A1" s="35" t="s">
        <v>6</v>
      </c>
      <c r="B1" s="36" t="s">
        <v>0</v>
      </c>
      <c r="C1" s="36" t="s">
        <v>5</v>
      </c>
      <c r="D1" s="36" t="s">
        <v>18</v>
      </c>
      <c r="E1" s="36" t="s">
        <v>57</v>
      </c>
      <c r="F1" s="36" t="s">
        <v>14</v>
      </c>
      <c r="G1" s="36" t="s">
        <v>1</v>
      </c>
      <c r="H1" s="36" t="s">
        <v>2</v>
      </c>
      <c r="I1" s="36" t="s">
        <v>28</v>
      </c>
      <c r="J1" s="36" t="s">
        <v>15</v>
      </c>
      <c r="K1" s="36" t="s">
        <v>3</v>
      </c>
      <c r="L1" s="36" t="s">
        <v>4</v>
      </c>
      <c r="M1" s="37" t="s">
        <v>23</v>
      </c>
    </row>
    <row r="2" spans="1:13" x14ac:dyDescent="0.25">
      <c r="A2" s="33">
        <v>43891</v>
      </c>
      <c r="B2" s="24"/>
      <c r="C2" s="24" t="s">
        <v>34</v>
      </c>
      <c r="D2" s="23">
        <v>43886</v>
      </c>
      <c r="E2" s="22" t="s">
        <v>27</v>
      </c>
      <c r="F2" s="24" t="s">
        <v>42</v>
      </c>
      <c r="G2" s="24" t="s">
        <v>8</v>
      </c>
      <c r="H2" s="24"/>
      <c r="I2" s="24" t="s">
        <v>12</v>
      </c>
      <c r="J2" s="24" t="s">
        <v>38</v>
      </c>
      <c r="K2" s="24" t="s">
        <v>8</v>
      </c>
      <c r="L2" s="24"/>
      <c r="M2" s="34">
        <v>43899</v>
      </c>
    </row>
    <row r="3" spans="1:13" x14ac:dyDescent="0.25">
      <c r="A3" s="33">
        <v>43892</v>
      </c>
      <c r="B3" s="24"/>
      <c r="C3" s="24" t="s">
        <v>34</v>
      </c>
      <c r="D3" s="23">
        <v>43887</v>
      </c>
      <c r="E3" s="22" t="s">
        <v>17</v>
      </c>
      <c r="F3" s="24" t="s">
        <v>47</v>
      </c>
      <c r="G3" s="24" t="s">
        <v>8</v>
      </c>
      <c r="H3" s="24"/>
      <c r="I3" s="24" t="s">
        <v>12</v>
      </c>
      <c r="J3" s="24" t="s">
        <v>38</v>
      </c>
      <c r="K3" s="24" t="s">
        <v>8</v>
      </c>
      <c r="L3" s="24"/>
      <c r="M3" s="34">
        <v>43899</v>
      </c>
    </row>
    <row r="4" spans="1:13" x14ac:dyDescent="0.25">
      <c r="A4" s="33">
        <v>43893</v>
      </c>
      <c r="B4" s="24"/>
      <c r="C4" s="24" t="s">
        <v>35</v>
      </c>
      <c r="D4" s="23">
        <v>43888</v>
      </c>
      <c r="E4" s="22" t="s">
        <v>17</v>
      </c>
      <c r="F4" s="24" t="s">
        <v>48</v>
      </c>
      <c r="G4" s="24" t="s">
        <v>8</v>
      </c>
      <c r="H4" s="24"/>
      <c r="I4" s="24" t="s">
        <v>12</v>
      </c>
      <c r="J4" s="24" t="s">
        <v>38</v>
      </c>
      <c r="K4" s="24" t="s">
        <v>9</v>
      </c>
      <c r="L4" s="24"/>
      <c r="M4" s="34">
        <v>43899</v>
      </c>
    </row>
    <row r="5" spans="1:13" x14ac:dyDescent="0.25">
      <c r="A5" s="38">
        <v>43894</v>
      </c>
      <c r="B5" s="39"/>
      <c r="C5" s="39" t="s">
        <v>35</v>
      </c>
      <c r="D5" s="40">
        <v>43889</v>
      </c>
      <c r="E5" s="41" t="s">
        <v>27</v>
      </c>
      <c r="F5" s="39" t="s">
        <v>52</v>
      </c>
      <c r="G5" s="39" t="s">
        <v>9</v>
      </c>
      <c r="H5" s="39"/>
      <c r="I5" s="39" t="s">
        <v>12</v>
      </c>
      <c r="J5" s="39" t="s">
        <v>38</v>
      </c>
      <c r="K5" s="39" t="s">
        <v>8</v>
      </c>
      <c r="L5" s="39"/>
      <c r="M5" s="42">
        <v>43899</v>
      </c>
    </row>
  </sheetData>
  <conditionalFormatting sqref="G2:G5">
    <cfRule type="cellIs" dxfId="38" priority="5" operator="equal">
      <formula>"1e aanlevering nee 2e aanlevering nee 3e aanlevering ja"</formula>
    </cfRule>
    <cfRule type="cellIs" dxfId="37" priority="6" operator="equal">
      <formula>"1e aanlevering nee 2e aanlevering ja"</formula>
    </cfRule>
    <cfRule type="cellIs" dxfId="36" priority="7" operator="equal">
      <formula>"Nee"</formula>
    </cfRule>
    <cfRule type="cellIs" dxfId="35" priority="8" operator="equal">
      <formula>"Ja "</formula>
    </cfRule>
  </conditionalFormatting>
  <conditionalFormatting sqref="K2:K5">
    <cfRule type="cellIs" dxfId="34" priority="1" operator="equal">
      <formula>"1e aanlevering nee 2e aanlevering nee 3e aanlevering ja"</formula>
    </cfRule>
    <cfRule type="cellIs" dxfId="33" priority="2" operator="equal">
      <formula>"1e aanlevering nee 2e aanlevering ja"</formula>
    </cfRule>
    <cfRule type="cellIs" dxfId="32" priority="3" operator="equal">
      <formula>"Nee"</formula>
    </cfRule>
    <cfRule type="cellIs" dxfId="31" priority="4" operator="equal">
      <formula>"Ja "</formula>
    </cfRule>
  </conditionalFormatting>
  <dataValidations count="1">
    <dataValidation type="list" allowBlank="1" showInputMessage="1" showErrorMessage="1" sqref="F2:F5">
      <formula1>INDIRECT(E2)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Gegevensvalidatie!$A$2:$A$6</xm:f>
          </x14:formula1>
          <xm:sqref>K2:K5 G2:G5</xm:sqref>
        </x14:dataValidation>
        <x14:dataValidation type="list" allowBlank="1" showInputMessage="1" showErrorMessage="1">
          <x14:formula1>
            <xm:f>Gegevensvalidatie!$B$2:$B$16</xm:f>
          </x14:formula1>
          <xm:sqref>C2:C5</xm:sqref>
        </x14:dataValidation>
        <x14:dataValidation type="list" allowBlank="1" showInputMessage="1" showErrorMessage="1">
          <x14:formula1>
            <xm:f>Gegevensvalidatie!$D$1:$P$1</xm:f>
          </x14:formula1>
          <xm:sqref>E2:E5</xm:sqref>
        </x14:dataValidation>
        <x14:dataValidation type="list" allowBlank="1" showInputMessage="1" showErrorMessage="1">
          <x14:formula1>
            <xm:f>Gegevensvalidatie!$A$18:$A$19</xm:f>
          </x14:formula1>
          <xm:sqref>I2:I5</xm:sqref>
        </x14:dataValidation>
        <x14:dataValidation type="list" allowBlank="1" showInputMessage="1" showErrorMessage="1">
          <x14:formula1>
            <xm:f>Gegevensvalidatie!$C$2:$C$9</xm:f>
          </x14:formula1>
          <xm:sqref>J2:J5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01"/>
  <sheetViews>
    <sheetView tabSelected="1" workbookViewId="0">
      <selection activeCell="C3" sqref="C3"/>
    </sheetView>
  </sheetViews>
  <sheetFormatPr defaultRowHeight="15" x14ac:dyDescent="0.25"/>
  <cols>
    <col min="2" max="2" width="24.42578125" bestFit="1" customWidth="1"/>
    <col min="3" max="3" width="13.42578125" bestFit="1" customWidth="1"/>
    <col min="4" max="6" width="12" customWidth="1"/>
    <col min="7" max="7" width="16.5703125" bestFit="1" customWidth="1"/>
    <col min="8" max="8" width="22.42578125" bestFit="1" customWidth="1"/>
    <col min="9" max="9" width="22.140625" bestFit="1" customWidth="1"/>
    <col min="14" max="14" width="3" hidden="1" customWidth="1"/>
  </cols>
  <sheetData>
    <row r="1" spans="2:14" x14ac:dyDescent="0.25">
      <c r="B1" t="s">
        <v>62</v>
      </c>
    </row>
    <row r="2" spans="2:14" x14ac:dyDescent="0.25">
      <c r="C2" t="s">
        <v>61</v>
      </c>
      <c r="D2" t="s">
        <v>59</v>
      </c>
      <c r="E2" t="s">
        <v>60</v>
      </c>
    </row>
    <row r="3" spans="2:14" x14ac:dyDescent="0.25">
      <c r="B3" t="s">
        <v>58</v>
      </c>
      <c r="C3" s="1">
        <v>43892</v>
      </c>
      <c r="D3" s="1">
        <v>43891</v>
      </c>
      <c r="E3" s="1">
        <v>43893</v>
      </c>
    </row>
    <row r="4" spans="2:14" x14ac:dyDescent="0.25">
      <c r="N4">
        <f>DATEDIF(Januari!D2,Januari!M2,"D")</f>
        <v>13</v>
      </c>
    </row>
    <row r="5" spans="2:14" x14ac:dyDescent="0.25">
      <c r="B5" s="26" t="s">
        <v>24</v>
      </c>
      <c r="C5" s="27"/>
      <c r="D5" s="27"/>
      <c r="E5" s="28"/>
      <c r="N5">
        <f>DATEDIF(Januari!D3,Januari!M3,"D")</f>
        <v>12</v>
      </c>
    </row>
    <row r="6" spans="2:14" x14ac:dyDescent="0.25">
      <c r="B6" s="25">
        <f>AVERAGEIF(N4:N491,"&gt;0")</f>
        <v>11.5</v>
      </c>
      <c r="C6" s="25"/>
      <c r="D6" s="25"/>
      <c r="E6" s="25"/>
      <c r="N6">
        <f>DATEDIF(Januari!D4,Januari!M4,"D")</f>
        <v>11</v>
      </c>
    </row>
    <row r="7" spans="2:14" x14ac:dyDescent="0.25">
      <c r="D7" s="1">
        <f>IF(D3&lt;&gt;"",D3,$C$3)</f>
        <v>43891</v>
      </c>
      <c r="E7" s="1">
        <f>IF(E3&lt;&gt;"",E3,$C$3)</f>
        <v>43893</v>
      </c>
      <c r="N7">
        <f>DATEDIF(Januari!D5,Januari!M5,"D")</f>
        <v>10</v>
      </c>
    </row>
    <row r="8" spans="2:14" x14ac:dyDescent="0.25">
      <c r="B8" s="29" t="s">
        <v>19</v>
      </c>
      <c r="C8" s="29"/>
      <c r="D8" s="29"/>
      <c r="E8" s="29"/>
      <c r="G8" s="29" t="s">
        <v>32</v>
      </c>
      <c r="H8" s="29"/>
      <c r="I8" s="29"/>
      <c r="J8" s="29"/>
      <c r="K8" s="29"/>
      <c r="N8" t="e">
        <f>DATEDIF(Januari!#REF!,Januari!#REF!,"D")</f>
        <v>#REF!</v>
      </c>
    </row>
    <row r="9" spans="2:14" x14ac:dyDescent="0.25">
      <c r="B9" s="8" t="s">
        <v>20</v>
      </c>
      <c r="C9" s="30">
        <f>C11/C10</f>
        <v>0.75</v>
      </c>
      <c r="D9" s="30"/>
      <c r="E9" s="30"/>
      <c r="G9" s="25" t="s">
        <v>20</v>
      </c>
      <c r="H9" s="25"/>
      <c r="I9" s="30">
        <f>I11/I10</f>
        <v>0.75</v>
      </c>
      <c r="J9" s="30"/>
      <c r="K9" s="30"/>
      <c r="N9" t="e">
        <f>DATEDIF(Januari!#REF!,Januari!#REF!,"D")</f>
        <v>#REF!</v>
      </c>
    </row>
    <row r="10" spans="2:14" x14ac:dyDescent="0.25">
      <c r="B10" s="5" t="s">
        <v>21</v>
      </c>
      <c r="C10" s="25">
        <f>COUNTIF(Januari!G2:G5,"Ja ")+COUNTIF(Januari!G2:G5,"Nee")+COUNTIF(Januari!G2:G5,"1e aanlevering nee 2e aanlevering ja")+COUNTIF(Januari!G2:G5,"1e aanlevering nee 2e aanlevering nee 3e aanlevering ja")</f>
        <v>4</v>
      </c>
      <c r="D10" s="25"/>
      <c r="E10" s="25"/>
      <c r="G10" s="31" t="s">
        <v>33</v>
      </c>
      <c r="H10" s="32"/>
      <c r="I10" s="25">
        <f>SUM(I14:I28)</f>
        <v>4</v>
      </c>
      <c r="J10" s="25"/>
      <c r="K10" s="25"/>
      <c r="N10" t="e">
        <f>DATEDIF(Januari!#REF!,Januari!#REF!,"D")</f>
        <v>#REF!</v>
      </c>
    </row>
    <row r="11" spans="2:14" x14ac:dyDescent="0.25">
      <c r="B11" s="5" t="s">
        <v>22</v>
      </c>
      <c r="C11" s="25">
        <f>COUNTIF(Januari!G2:G5,"Ja ")</f>
        <v>3</v>
      </c>
      <c r="D11" s="25"/>
      <c r="E11" s="25"/>
      <c r="G11" s="31" t="s">
        <v>22</v>
      </c>
      <c r="H11" s="32"/>
      <c r="I11" s="25">
        <f>SUM(J14:J28)</f>
        <v>3</v>
      </c>
      <c r="J11" s="25"/>
      <c r="K11" s="25"/>
      <c r="N11" t="e">
        <f>DATEDIF(Januari!#REF!,Januari!#REF!,"D")</f>
        <v>#REF!</v>
      </c>
    </row>
    <row r="13" spans="2:14" x14ac:dyDescent="0.25">
      <c r="B13" s="10" t="s">
        <v>56</v>
      </c>
      <c r="C13" s="10" t="s">
        <v>25</v>
      </c>
      <c r="D13" s="10" t="s">
        <v>22</v>
      </c>
      <c r="E13" s="10" t="s">
        <v>26</v>
      </c>
      <c r="G13" s="11" t="s">
        <v>31</v>
      </c>
      <c r="H13" s="10" t="s">
        <v>30</v>
      </c>
      <c r="I13" s="10" t="s">
        <v>29</v>
      </c>
      <c r="J13" s="10" t="s">
        <v>22</v>
      </c>
      <c r="K13" s="5"/>
      <c r="N13" t="e">
        <f>DATEDIF(Januari!#REF!,Januari!#REF!,"D")</f>
        <v>#REF!</v>
      </c>
    </row>
    <row r="14" spans="2:14" x14ac:dyDescent="0.25">
      <c r="B14" s="7" t="str">
        <f ca="1">INDIRECT(ADDRESS(1,ROW()-10,,,"Gegevensvalidatie"))</f>
        <v>IM</v>
      </c>
      <c r="C14" s="8">
        <f ca="1">IF(B14&lt;&gt;0,COUNTIFS(Tabel1[Plaats],B14,Tabel1[Datum vandaag ( cntrl + ; )],"&gt;="&amp;$D$7,Tabel1[Datum vandaag ( cntrl + ; )],"&lt;="&amp;$E$7),"")</f>
        <v>0</v>
      </c>
      <c r="D14" s="8">
        <f ca="1">IF(B14&lt;&gt;0,COUNTIFS(Tabel1[Plaats],B14,Tabel1[Screening akkoord?],"Ja ",Tabel1[Datum vandaag ( cntrl + ; )],"&gt;=$D$7",Tabel1[Datum vandaag ( cntrl + ; )],"&lt;=$E$7"),"")</f>
        <v>0</v>
      </c>
      <c r="E14" s="9">
        <f ca="1">IF(B14&lt;&gt;0,IF(OR(D14=0,D14=""),0,D14/C14),"")</f>
        <v>0</v>
      </c>
      <c r="G14" s="5" t="str">
        <f>Gegevensvalidatie!B2</f>
        <v>Rik</v>
      </c>
      <c r="H14" s="5">
        <f>COUNTIF(Januari!C2:C5,"Rik")</f>
        <v>2</v>
      </c>
      <c r="I14" s="5">
        <f>COUNTIFS(Januari!I2:I5,"Ja",Januari!C2:C5,"Rik")</f>
        <v>2</v>
      </c>
      <c r="J14" s="5">
        <f>COUNTIFS(Januari!K2:K5,"Ja ",Januari!C2:C5,"Rik")</f>
        <v>2</v>
      </c>
      <c r="K14" s="6">
        <f>J14/I14</f>
        <v>1</v>
      </c>
      <c r="N14" t="e">
        <f>DATEDIF(Januari!#REF!,Januari!#REF!,"D")</f>
        <v>#REF!</v>
      </c>
    </row>
    <row r="15" spans="2:14" x14ac:dyDescent="0.25">
      <c r="B15" s="7" t="str">
        <f t="shared" ref="B15:B28" ca="1" si="0">INDIRECT(ADDRESS(1,ROW()-10,,,"Gegevensvalidatie"))</f>
        <v>ZLW</v>
      </c>
      <c r="C15" s="8">
        <f ca="1">IF(B15&lt;&gt;0,COUNTIFS(Tabel1[Plaats],B15,Tabel1[Datum vandaag ( cntrl + ; )],"&gt;="&amp;$D$7,Tabel1[Datum vandaag ( cntrl + ; )],"&lt;="&amp;$E$7),"")</f>
        <v>2</v>
      </c>
      <c r="D15" s="8">
        <f ca="1">IF(B15&lt;&gt;0,COUNTIFS(Tabel1[Plaats],B15,Tabel1[Screening akkoord?],"Ja ",Tabel1[Datum vandaag ( cntrl + ; )],$C$3),"")</f>
        <v>1</v>
      </c>
      <c r="E15" s="9">
        <f t="shared" ref="E15:E28" ca="1" si="1">IF(B15&lt;&gt;0,IF(OR(D15=0,D15=""),0,D15/C15),"")</f>
        <v>0.5</v>
      </c>
      <c r="G15" s="5" t="str">
        <f>Gegevensvalidatie!B3</f>
        <v>piet</v>
      </c>
      <c r="H15" s="5">
        <f>COUNTIF(Januari!C2:C5,"piet")</f>
        <v>2</v>
      </c>
      <c r="I15" s="5">
        <f>COUNTIFS(Januari!I2:I5,"Ja",Januari!C2:C5,"piet")</f>
        <v>2</v>
      </c>
      <c r="J15" s="5">
        <f>COUNTIFS(Januari!K2:K5,"Ja ",Januari!C2:C5,"piet")</f>
        <v>1</v>
      </c>
      <c r="K15" s="6">
        <f>J15/I15</f>
        <v>0.5</v>
      </c>
      <c r="N15" t="e">
        <f>DATEDIF(Januari!#REF!,Januari!#REF!,"D")</f>
        <v>#REF!</v>
      </c>
    </row>
    <row r="16" spans="2:14" x14ac:dyDescent="0.25">
      <c r="B16" s="7" t="str">
        <f t="shared" ca="1" si="0"/>
        <v>HorstVenray</v>
      </c>
      <c r="C16" s="8">
        <f ca="1">IF(B16&lt;&gt;0,COUNTIFS(Tabel1[Plaats],B16,Tabel1[Datum vandaag ( cntrl + ; )],"&gt;="&amp;$D$7,Tabel1[Datum vandaag ( cntrl + ; )],"&lt;="&amp;$E$7),"")</f>
        <v>1</v>
      </c>
      <c r="D16" s="8">
        <f ca="1">IF(B16&lt;&gt;0,COUNTIFS(Tabel1[Plaats],B16,Tabel1[Screening akkoord?],"Ja ",Tabel1[Datum vandaag ( cntrl + ; )],$C$3),"")</f>
        <v>0</v>
      </c>
      <c r="E16" s="9">
        <f t="shared" ca="1" si="1"/>
        <v>0</v>
      </c>
      <c r="G16" s="5" t="str">
        <f>Gegevensvalidatie!B4</f>
        <v>jan</v>
      </c>
      <c r="H16" s="5">
        <f>COUNTIF(Januari!C2:C5,"jan")</f>
        <v>0</v>
      </c>
      <c r="I16" s="5">
        <f>COUNTIFS(Januari!I2:I5,"Ja",Januari!C2:C5,"jan")</f>
        <v>0</v>
      </c>
      <c r="J16" s="5">
        <f>COUNTIFS(Januari!K2:K5,"Ja ",Januari!C2:C5,"jan")</f>
        <v>0</v>
      </c>
      <c r="K16" s="6" t="e">
        <f>J16/I16</f>
        <v>#DIV/0!</v>
      </c>
      <c r="N16" t="e">
        <f>DATEDIF(Januari!#REF!,Januari!#REF!,"D")</f>
        <v>#REF!</v>
      </c>
    </row>
    <row r="17" spans="2:14" x14ac:dyDescent="0.25">
      <c r="B17" s="7">
        <f t="shared" ca="1" si="0"/>
        <v>0</v>
      </c>
      <c r="C17" s="8" t="str">
        <f ca="1">IF(B17&lt;&gt;0,COUNTIFS(Tabel1[Plaats],B17,Tabel1[Datum vandaag ( cntrl + ; )],"&gt;="&amp;$D$7,Tabel1[Datum vandaag ( cntrl + ; )],"&lt;="&amp;$E$7),"")</f>
        <v/>
      </c>
      <c r="D17" s="8" t="str">
        <f ca="1">IF(B17&lt;&gt;0,COUNTIFS(Tabel1[Plaats],B17,Tabel1[Screening akkoord?],"Ja ",Tabel1[Datum vandaag ( cntrl + ; )],$C$3),"")</f>
        <v/>
      </c>
      <c r="E17" s="9" t="str">
        <f t="shared" ca="1" si="1"/>
        <v/>
      </c>
      <c r="G17" s="5" t="str">
        <f>Gegevensvalidatie!B5</f>
        <v>klaas</v>
      </c>
      <c r="H17" s="5">
        <f>COUNTIF(Januari!C2:C5,"klaas")</f>
        <v>0</v>
      </c>
      <c r="I17" s="5">
        <f>COUNTIFS(Januari!I2:I5,"Ja",Januari!C2:C5,"klaas")</f>
        <v>0</v>
      </c>
      <c r="J17" s="5">
        <f>COUNTIFS(Januari!K2:K5,"Ja ",Januari!C2:C5,"klaas")</f>
        <v>0</v>
      </c>
      <c r="K17" s="6" t="e">
        <f>J17/I17</f>
        <v>#DIV/0!</v>
      </c>
      <c r="N17" t="e">
        <f>DATEDIF(Januari!#REF!,Januari!#REF!,"D")</f>
        <v>#REF!</v>
      </c>
    </row>
    <row r="18" spans="2:14" x14ac:dyDescent="0.25">
      <c r="B18" s="7">
        <f t="shared" ca="1" si="0"/>
        <v>0</v>
      </c>
      <c r="C18" s="8" t="str">
        <f ca="1">IF(B18&lt;&gt;0,COUNTIFS(Tabel1[Plaats],B18,Tabel1[Datum vandaag ( cntrl + ; )],"&gt;="&amp;$D$7,Tabel1[Datum vandaag ( cntrl + ; )],"&lt;="&amp;$E$7),"")</f>
        <v/>
      </c>
      <c r="D18" s="8" t="str">
        <f ca="1">IF(B18&lt;&gt;0,COUNTIFS(Tabel1[Plaats],B18,Tabel1[Screening akkoord?],"Ja ",Tabel1[Datum vandaag ( cntrl + ; )],$C$3),"")</f>
        <v/>
      </c>
      <c r="E18" s="9" t="str">
        <f t="shared" ca="1" si="1"/>
        <v/>
      </c>
      <c r="G18" s="5">
        <f>Gegevensvalidatie!B6</f>
        <v>0</v>
      </c>
      <c r="H18" s="5"/>
      <c r="I18" s="5"/>
      <c r="J18" s="5"/>
      <c r="K18" s="6"/>
      <c r="N18" t="e">
        <f>DATEDIF(Januari!#REF!,Januari!#REF!,"D")</f>
        <v>#REF!</v>
      </c>
    </row>
    <row r="19" spans="2:14" x14ac:dyDescent="0.25">
      <c r="B19" s="7">
        <f t="shared" ca="1" si="0"/>
        <v>0</v>
      </c>
      <c r="C19" s="8" t="str">
        <f ca="1">IF(B19&lt;&gt;0,COUNTIFS(Tabel1[Plaats],B19,Tabel1[Datum vandaag ( cntrl + ; )],"&gt;="&amp;$D$7,Tabel1[Datum vandaag ( cntrl + ; )],"&lt;="&amp;$E$7),"")</f>
        <v/>
      </c>
      <c r="D19" s="8" t="str">
        <f ca="1">IF(B19&lt;&gt;0,COUNTIFS(Tabel1[Plaats],B19,Tabel1[Screening akkoord?],"Ja ",Tabel1[Datum vandaag ( cntrl + ; )],$C$3),"")</f>
        <v/>
      </c>
      <c r="E19" s="9" t="str">
        <f t="shared" ca="1" si="1"/>
        <v/>
      </c>
      <c r="G19" s="5">
        <f>Gegevensvalidatie!B7</f>
        <v>0</v>
      </c>
      <c r="H19" s="5"/>
      <c r="I19" s="5"/>
      <c r="J19" s="5"/>
      <c r="K19" s="6"/>
      <c r="N19" t="e">
        <f>DATEDIF(Januari!#REF!,Januari!#REF!,"D")</f>
        <v>#REF!</v>
      </c>
    </row>
    <row r="20" spans="2:14" x14ac:dyDescent="0.25">
      <c r="B20" s="7">
        <f t="shared" ca="1" si="0"/>
        <v>0</v>
      </c>
      <c r="C20" s="8" t="str">
        <f ca="1">IF(B20&lt;&gt;0,COUNTIFS(Tabel1[Plaats],B20,Tabel1[Datum vandaag ( cntrl + ; )],"&gt;="&amp;$D$7,Tabel1[Datum vandaag ( cntrl + ; )],"&lt;="&amp;$E$7),"")</f>
        <v/>
      </c>
      <c r="D20" s="8" t="str">
        <f ca="1">IF(B20&lt;&gt;0,COUNTIFS(Tabel1[Plaats],B20,Tabel1[Screening akkoord?],"Ja ",Tabel1[Datum vandaag ( cntrl + ; )],$C$3),"")</f>
        <v/>
      </c>
      <c r="E20" s="9" t="str">
        <f t="shared" ca="1" si="1"/>
        <v/>
      </c>
      <c r="G20" s="5">
        <f>Gegevensvalidatie!B8</f>
        <v>0</v>
      </c>
      <c r="H20" s="5"/>
      <c r="I20" s="5"/>
      <c r="J20" s="5"/>
      <c r="K20" s="6"/>
      <c r="N20" t="e">
        <f>DATEDIF(Januari!#REF!,Januari!#REF!,"D")</f>
        <v>#REF!</v>
      </c>
    </row>
    <row r="21" spans="2:14" x14ac:dyDescent="0.25">
      <c r="B21" s="7">
        <f t="shared" ca="1" si="0"/>
        <v>0</v>
      </c>
      <c r="C21" s="8" t="str">
        <f ca="1">IF(B21&lt;&gt;0,COUNTIFS(Tabel1[Plaats],B21,Tabel1[Datum vandaag ( cntrl + ; )],"&gt;="&amp;$D$7,Tabel1[Datum vandaag ( cntrl + ; )],"&lt;="&amp;$E$7),"")</f>
        <v/>
      </c>
      <c r="D21" s="8" t="str">
        <f ca="1">IF(B21&lt;&gt;0,COUNTIFS(Tabel1[Plaats],B21,Tabel1[Screening akkoord?],"Ja ",Tabel1[Datum vandaag ( cntrl + ; )],$C$3),"")</f>
        <v/>
      </c>
      <c r="E21" s="9" t="str">
        <f t="shared" ca="1" si="1"/>
        <v/>
      </c>
      <c r="G21" s="5">
        <f>Gegevensvalidatie!B9</f>
        <v>0</v>
      </c>
      <c r="H21" s="5"/>
      <c r="I21" s="5"/>
      <c r="J21" s="5"/>
      <c r="K21" s="6"/>
      <c r="N21" t="e">
        <f>DATEDIF(Januari!#REF!,Januari!#REF!,"D")</f>
        <v>#REF!</v>
      </c>
    </row>
    <row r="22" spans="2:14" x14ac:dyDescent="0.25">
      <c r="B22" s="7">
        <f t="shared" ca="1" si="0"/>
        <v>0</v>
      </c>
      <c r="C22" s="8" t="str">
        <f ca="1">IF(B22&lt;&gt;0,COUNTIFS(Tabel1[Plaats],B22,Tabel1[Datum vandaag ( cntrl + ; )],"&gt;="&amp;$D$7,Tabel1[Datum vandaag ( cntrl + ; )],"&lt;="&amp;$E$7),"")</f>
        <v/>
      </c>
      <c r="D22" s="8" t="str">
        <f ca="1">IF(B22&lt;&gt;0,COUNTIFS(Tabel1[Plaats],B22,Tabel1[Screening akkoord?],"Ja ",Tabel1[Datum vandaag ( cntrl + ; )],$C$3),"")</f>
        <v/>
      </c>
      <c r="E22" s="9" t="str">
        <f t="shared" ca="1" si="1"/>
        <v/>
      </c>
      <c r="G22" s="5">
        <f>Gegevensvalidatie!B10</f>
        <v>0</v>
      </c>
      <c r="H22" s="5"/>
      <c r="I22" s="5"/>
      <c r="J22" s="5"/>
      <c r="K22" s="6"/>
      <c r="N22" t="e">
        <f>DATEDIF(Januari!#REF!,Januari!#REF!,"D")</f>
        <v>#REF!</v>
      </c>
    </row>
    <row r="23" spans="2:14" x14ac:dyDescent="0.25">
      <c r="B23" s="7">
        <f t="shared" ca="1" si="0"/>
        <v>0</v>
      </c>
      <c r="C23" s="8" t="str">
        <f ca="1">IF(B23&lt;&gt;0,COUNTIFS(Tabel1[Plaats],B23,Tabel1[Datum vandaag ( cntrl + ; )],"&gt;="&amp;$D$7,Tabel1[Datum vandaag ( cntrl + ; )],"&lt;="&amp;$E$7),"")</f>
        <v/>
      </c>
      <c r="D23" s="8" t="str">
        <f ca="1">IF(B23&lt;&gt;0,COUNTIFS(Tabel1[Plaats],B23,Tabel1[Screening akkoord?],"Ja ",Tabel1[Datum vandaag ( cntrl + ; )],$C$3),"")</f>
        <v/>
      </c>
      <c r="E23" s="9" t="str">
        <f t="shared" ca="1" si="1"/>
        <v/>
      </c>
      <c r="G23" s="5">
        <f>Gegevensvalidatie!B11</f>
        <v>0</v>
      </c>
      <c r="H23" s="5"/>
      <c r="I23" s="5"/>
      <c r="J23" s="5"/>
      <c r="K23" s="6"/>
      <c r="N23" t="e">
        <f>DATEDIF(Januari!#REF!,Januari!#REF!,"D")</f>
        <v>#REF!</v>
      </c>
    </row>
    <row r="24" spans="2:14" x14ac:dyDescent="0.25">
      <c r="B24" s="7">
        <f t="shared" ca="1" si="0"/>
        <v>0</v>
      </c>
      <c r="C24" s="8" t="str">
        <f ca="1">IF(B24&lt;&gt;0,COUNTIFS(Tabel1[Plaats],B24,Tabel1[Datum vandaag ( cntrl + ; )],"&gt;="&amp;$D$7,Tabel1[Datum vandaag ( cntrl + ; )],"&lt;="&amp;$E$7),"")</f>
        <v/>
      </c>
      <c r="D24" s="8" t="str">
        <f ca="1">IF(B24&lt;&gt;0,COUNTIFS(Tabel1[Plaats],B24,Tabel1[Screening akkoord?],"Ja ",Tabel1[Datum vandaag ( cntrl + ; )],$C$3),"")</f>
        <v/>
      </c>
      <c r="E24" s="9" t="str">
        <f t="shared" ca="1" si="1"/>
        <v/>
      </c>
      <c r="G24" s="5">
        <f>Gegevensvalidatie!B12</f>
        <v>0</v>
      </c>
      <c r="H24" s="5"/>
      <c r="I24" s="5"/>
      <c r="J24" s="5"/>
      <c r="K24" s="6"/>
      <c r="N24" t="e">
        <f>DATEDIF(Januari!#REF!,Januari!#REF!,"D")</f>
        <v>#REF!</v>
      </c>
    </row>
    <row r="25" spans="2:14" x14ac:dyDescent="0.25">
      <c r="B25" s="7">
        <f t="shared" ca="1" si="0"/>
        <v>0</v>
      </c>
      <c r="C25" s="8" t="str">
        <f ca="1">IF(B25&lt;&gt;0,COUNTIFS(Tabel1[Plaats],B25,Tabel1[Datum vandaag ( cntrl + ; )],"&gt;="&amp;$D$7,Tabel1[Datum vandaag ( cntrl + ; )],"&lt;="&amp;$E$7),"")</f>
        <v/>
      </c>
      <c r="D25" s="8" t="str">
        <f ca="1">IF(B25&lt;&gt;0,COUNTIFS(Tabel1[Plaats],B25,Tabel1[Screening akkoord?],"Ja ",Tabel1[Datum vandaag ( cntrl + ; )],$C$3),"")</f>
        <v/>
      </c>
      <c r="E25" s="9" t="str">
        <f t="shared" ca="1" si="1"/>
        <v/>
      </c>
      <c r="G25" s="5">
        <f>Gegevensvalidatie!B13</f>
        <v>0</v>
      </c>
      <c r="H25" s="5"/>
      <c r="I25" s="5"/>
      <c r="J25" s="5"/>
      <c r="K25" s="6"/>
      <c r="N25" t="e">
        <f>DATEDIF(Januari!#REF!,Januari!#REF!,"D")</f>
        <v>#REF!</v>
      </c>
    </row>
    <row r="26" spans="2:14" x14ac:dyDescent="0.25">
      <c r="B26" s="7">
        <f t="shared" ca="1" si="0"/>
        <v>0</v>
      </c>
      <c r="C26" s="8" t="str">
        <f ca="1">IF(B26&lt;&gt;0,COUNTIFS(Tabel1[Plaats],B26,Tabel1[Datum vandaag ( cntrl + ; )],"&gt;="&amp;$D$7,Tabel1[Datum vandaag ( cntrl + ; )],"&lt;="&amp;$E$7),"")</f>
        <v/>
      </c>
      <c r="D26" s="8" t="str">
        <f ca="1">IF(B26&lt;&gt;0,COUNTIFS(Tabel1[Plaats],B26,Tabel1[Screening akkoord?],"Ja ",Tabel1[Datum vandaag ( cntrl + ; )],$C$3),"")</f>
        <v/>
      </c>
      <c r="E26" s="9" t="str">
        <f t="shared" ca="1" si="1"/>
        <v/>
      </c>
      <c r="G26" s="5">
        <f>Gegevensvalidatie!B14</f>
        <v>0</v>
      </c>
      <c r="H26" s="5"/>
      <c r="I26" s="5"/>
      <c r="J26" s="5"/>
      <c r="K26" s="5"/>
      <c r="N26" t="e">
        <f>DATEDIF(Januari!#REF!,Januari!#REF!,"D")</f>
        <v>#REF!</v>
      </c>
    </row>
    <row r="27" spans="2:14" x14ac:dyDescent="0.25">
      <c r="B27" s="7">
        <f t="shared" ca="1" si="0"/>
        <v>0</v>
      </c>
      <c r="C27" s="8" t="str">
        <f ca="1">IF(B27&lt;&gt;0,COUNTIFS(Tabel1[Plaats],B27,Tabel1[Datum vandaag ( cntrl + ; )],"&gt;="&amp;$D$7,Tabel1[Datum vandaag ( cntrl + ; )],"&lt;="&amp;$E$7),"")</f>
        <v/>
      </c>
      <c r="D27" s="8" t="str">
        <f ca="1">IF(B27&lt;&gt;0,COUNTIFS(Tabel1[Plaats],B27,Tabel1[Screening akkoord?],"Ja ",Tabel1[Datum vandaag ( cntrl + ; )],$C$3),"")</f>
        <v/>
      </c>
      <c r="E27" s="9" t="str">
        <f t="shared" ca="1" si="1"/>
        <v/>
      </c>
      <c r="G27" s="5">
        <f>Gegevensvalidatie!B15</f>
        <v>0</v>
      </c>
      <c r="H27" s="5"/>
      <c r="I27" s="5"/>
      <c r="J27" s="5"/>
      <c r="K27" s="5"/>
      <c r="N27" t="e">
        <f>DATEDIF(Januari!#REF!,Januari!#REF!,"D")</f>
        <v>#REF!</v>
      </c>
    </row>
    <row r="28" spans="2:14" x14ac:dyDescent="0.25">
      <c r="B28" s="7">
        <f t="shared" ca="1" si="0"/>
        <v>0</v>
      </c>
      <c r="C28" s="8" t="str">
        <f ca="1">IF(B28&lt;&gt;0,COUNTIFS(Tabel1[Plaats],B28,Tabel1[Datum vandaag ( cntrl + ; )],"&gt;="&amp;$D$7,Tabel1[Datum vandaag ( cntrl + ; )],"&lt;="&amp;$E$7),"")</f>
        <v/>
      </c>
      <c r="D28" s="8" t="str">
        <f ca="1">IF(B28&lt;&gt;0,COUNTIFS(Tabel1[Plaats],B28,Tabel1[Screening akkoord?],"Ja ",Tabel1[Datum vandaag ( cntrl + ; )],$C$3),"")</f>
        <v/>
      </c>
      <c r="E28" s="9" t="str">
        <f t="shared" ca="1" si="1"/>
        <v/>
      </c>
      <c r="G28" s="5">
        <f>Gegevensvalidatie!B16</f>
        <v>0</v>
      </c>
      <c r="H28" s="5"/>
      <c r="I28" s="5"/>
      <c r="J28" s="5"/>
      <c r="K28" s="5"/>
      <c r="N28" t="e">
        <f>DATEDIF(Januari!#REF!,Januari!#REF!,"D")</f>
        <v>#REF!</v>
      </c>
    </row>
    <row r="29" spans="2:14" x14ac:dyDescent="0.25">
      <c r="B29" s="4"/>
      <c r="N29" t="e">
        <f>DATEDIF(Januari!#REF!,Januari!#REF!,"D")</f>
        <v>#REF!</v>
      </c>
    </row>
    <row r="30" spans="2:14" x14ac:dyDescent="0.25">
      <c r="N30" t="e">
        <f>DATEDIF(Januari!#REF!,Januari!#REF!,"D")</f>
        <v>#REF!</v>
      </c>
    </row>
    <row r="31" spans="2:14" x14ac:dyDescent="0.25">
      <c r="N31" t="e">
        <f>DATEDIF(Januari!#REF!,Januari!#REF!,"D")</f>
        <v>#REF!</v>
      </c>
    </row>
    <row r="32" spans="2:14" x14ac:dyDescent="0.25">
      <c r="N32" t="e">
        <f>DATEDIF(Januari!#REF!,Januari!#REF!,"D")</f>
        <v>#REF!</v>
      </c>
    </row>
    <row r="33" spans="14:14" x14ac:dyDescent="0.25">
      <c r="N33" t="e">
        <f>DATEDIF(Januari!#REF!,Januari!#REF!,"D")</f>
        <v>#REF!</v>
      </c>
    </row>
    <row r="34" spans="14:14" x14ac:dyDescent="0.25">
      <c r="N34" t="e">
        <f>DATEDIF(Januari!#REF!,Januari!#REF!,"D")</f>
        <v>#REF!</v>
      </c>
    </row>
    <row r="35" spans="14:14" x14ac:dyDescent="0.25">
      <c r="N35" t="e">
        <f>DATEDIF(Januari!#REF!,Januari!#REF!,"D")</f>
        <v>#REF!</v>
      </c>
    </row>
    <row r="36" spans="14:14" x14ac:dyDescent="0.25">
      <c r="N36" t="e">
        <f>DATEDIF(Januari!#REF!,Januari!#REF!,"D")</f>
        <v>#REF!</v>
      </c>
    </row>
    <row r="37" spans="14:14" x14ac:dyDescent="0.25">
      <c r="N37" t="e">
        <f>DATEDIF(Januari!#REF!,Januari!#REF!,"D")</f>
        <v>#REF!</v>
      </c>
    </row>
    <row r="38" spans="14:14" x14ac:dyDescent="0.25">
      <c r="N38" t="e">
        <f>DATEDIF(Januari!#REF!,Januari!#REF!,"D")</f>
        <v>#REF!</v>
      </c>
    </row>
    <row r="39" spans="14:14" x14ac:dyDescent="0.25">
      <c r="N39" t="e">
        <f>DATEDIF(Januari!#REF!,Januari!#REF!,"D")</f>
        <v>#REF!</v>
      </c>
    </row>
    <row r="40" spans="14:14" x14ac:dyDescent="0.25">
      <c r="N40" t="e">
        <f>DATEDIF(Januari!#REF!,Januari!#REF!,"D")</f>
        <v>#REF!</v>
      </c>
    </row>
    <row r="41" spans="14:14" x14ac:dyDescent="0.25">
      <c r="N41" t="e">
        <f>DATEDIF(Januari!#REF!,Januari!#REF!,"D")</f>
        <v>#REF!</v>
      </c>
    </row>
    <row r="42" spans="14:14" x14ac:dyDescent="0.25">
      <c r="N42" t="e">
        <f>DATEDIF(Januari!#REF!,Januari!#REF!,"D")</f>
        <v>#REF!</v>
      </c>
    </row>
    <row r="43" spans="14:14" x14ac:dyDescent="0.25">
      <c r="N43" t="e">
        <f>DATEDIF(Januari!#REF!,Januari!#REF!,"D")</f>
        <v>#REF!</v>
      </c>
    </row>
    <row r="44" spans="14:14" x14ac:dyDescent="0.25">
      <c r="N44" t="e">
        <f>DATEDIF(Januari!#REF!,Januari!#REF!,"D")</f>
        <v>#REF!</v>
      </c>
    </row>
    <row r="45" spans="14:14" x14ac:dyDescent="0.25">
      <c r="N45" t="e">
        <f>DATEDIF(Januari!#REF!,Januari!#REF!,"D")</f>
        <v>#REF!</v>
      </c>
    </row>
    <row r="46" spans="14:14" x14ac:dyDescent="0.25">
      <c r="N46" t="e">
        <f>DATEDIF(Januari!#REF!,Januari!#REF!,"D")</f>
        <v>#REF!</v>
      </c>
    </row>
    <row r="47" spans="14:14" x14ac:dyDescent="0.25">
      <c r="N47" t="e">
        <f>DATEDIF(Januari!#REF!,Januari!#REF!,"D")</f>
        <v>#REF!</v>
      </c>
    </row>
    <row r="48" spans="14:14" x14ac:dyDescent="0.25">
      <c r="N48" t="e">
        <f>DATEDIF(Januari!#REF!,Januari!#REF!,"D")</f>
        <v>#REF!</v>
      </c>
    </row>
    <row r="49" spans="14:14" x14ac:dyDescent="0.25">
      <c r="N49" t="e">
        <f>DATEDIF(Januari!#REF!,Januari!#REF!,"D")</f>
        <v>#REF!</v>
      </c>
    </row>
    <row r="50" spans="14:14" x14ac:dyDescent="0.25">
      <c r="N50" t="e">
        <f>DATEDIF(Januari!#REF!,Januari!#REF!,"D")</f>
        <v>#REF!</v>
      </c>
    </row>
    <row r="51" spans="14:14" x14ac:dyDescent="0.25">
      <c r="N51" t="e">
        <f>DATEDIF(Januari!#REF!,Januari!#REF!,"D")</f>
        <v>#REF!</v>
      </c>
    </row>
    <row r="52" spans="14:14" x14ac:dyDescent="0.25">
      <c r="N52" t="e">
        <f>DATEDIF(Januari!#REF!,Januari!#REF!,"D")</f>
        <v>#REF!</v>
      </c>
    </row>
    <row r="53" spans="14:14" x14ac:dyDescent="0.25">
      <c r="N53" t="e">
        <f>DATEDIF(Januari!#REF!,Januari!#REF!,"D")</f>
        <v>#REF!</v>
      </c>
    </row>
    <row r="54" spans="14:14" x14ac:dyDescent="0.25">
      <c r="N54" t="e">
        <f>DATEDIF(Januari!#REF!,Januari!#REF!,"D")</f>
        <v>#REF!</v>
      </c>
    </row>
    <row r="55" spans="14:14" x14ac:dyDescent="0.25">
      <c r="N55" t="e">
        <f>DATEDIF(Januari!#REF!,Januari!#REF!,"D")</f>
        <v>#REF!</v>
      </c>
    </row>
    <row r="56" spans="14:14" x14ac:dyDescent="0.25">
      <c r="N56" t="e">
        <f>DATEDIF(Januari!#REF!,Januari!#REF!,"D")</f>
        <v>#REF!</v>
      </c>
    </row>
    <row r="57" spans="14:14" x14ac:dyDescent="0.25">
      <c r="N57" t="e">
        <f>DATEDIF(Januari!#REF!,Januari!#REF!,"D")</f>
        <v>#REF!</v>
      </c>
    </row>
    <row r="58" spans="14:14" x14ac:dyDescent="0.25">
      <c r="N58" t="e">
        <f>DATEDIF(Januari!#REF!,Januari!#REF!,"D")</f>
        <v>#REF!</v>
      </c>
    </row>
    <row r="59" spans="14:14" x14ac:dyDescent="0.25">
      <c r="N59" t="e">
        <f>DATEDIF(Januari!#REF!,Januari!#REF!,"D")</f>
        <v>#REF!</v>
      </c>
    </row>
    <row r="60" spans="14:14" x14ac:dyDescent="0.25">
      <c r="N60" t="e">
        <f>DATEDIF(Januari!#REF!,Januari!#REF!,"D")</f>
        <v>#REF!</v>
      </c>
    </row>
    <row r="61" spans="14:14" x14ac:dyDescent="0.25">
      <c r="N61" t="e">
        <f>DATEDIF(Januari!#REF!,Januari!#REF!,"D")</f>
        <v>#REF!</v>
      </c>
    </row>
    <row r="62" spans="14:14" x14ac:dyDescent="0.25">
      <c r="N62" t="e">
        <f>DATEDIF(Januari!#REF!,Januari!#REF!,"D")</f>
        <v>#REF!</v>
      </c>
    </row>
    <row r="63" spans="14:14" x14ac:dyDescent="0.25">
      <c r="N63" t="e">
        <f>DATEDIF(Januari!#REF!,Januari!#REF!,"D")</f>
        <v>#REF!</v>
      </c>
    </row>
    <row r="64" spans="14:14" x14ac:dyDescent="0.25">
      <c r="N64" t="e">
        <f>DATEDIF(Januari!#REF!,Januari!#REF!,"D")</f>
        <v>#REF!</v>
      </c>
    </row>
    <row r="65" spans="14:14" x14ac:dyDescent="0.25">
      <c r="N65" t="e">
        <f>DATEDIF(Januari!#REF!,Januari!#REF!,"D")</f>
        <v>#REF!</v>
      </c>
    </row>
    <row r="66" spans="14:14" x14ac:dyDescent="0.25">
      <c r="N66" t="e">
        <f>DATEDIF(Januari!#REF!,Januari!#REF!,"D")</f>
        <v>#REF!</v>
      </c>
    </row>
    <row r="67" spans="14:14" x14ac:dyDescent="0.25">
      <c r="N67" t="e">
        <f>DATEDIF(Januari!#REF!,Januari!#REF!,"D")</f>
        <v>#REF!</v>
      </c>
    </row>
    <row r="68" spans="14:14" x14ac:dyDescent="0.25">
      <c r="N68" t="e">
        <f>DATEDIF(Januari!#REF!,Januari!#REF!,"D")</f>
        <v>#REF!</v>
      </c>
    </row>
    <row r="69" spans="14:14" x14ac:dyDescent="0.25">
      <c r="N69" t="e">
        <f>DATEDIF(Januari!#REF!,Januari!#REF!,"D")</f>
        <v>#REF!</v>
      </c>
    </row>
    <row r="70" spans="14:14" x14ac:dyDescent="0.25">
      <c r="N70" t="e">
        <f>DATEDIF(Januari!#REF!,Januari!#REF!,"D")</f>
        <v>#REF!</v>
      </c>
    </row>
    <row r="71" spans="14:14" x14ac:dyDescent="0.25">
      <c r="N71" t="e">
        <f>DATEDIF(Januari!#REF!,Januari!#REF!,"D")</f>
        <v>#REF!</v>
      </c>
    </row>
    <row r="72" spans="14:14" x14ac:dyDescent="0.25">
      <c r="N72" t="e">
        <f>DATEDIF(Januari!#REF!,Januari!#REF!,"D")</f>
        <v>#REF!</v>
      </c>
    </row>
    <row r="73" spans="14:14" x14ac:dyDescent="0.25">
      <c r="N73" t="e">
        <f>DATEDIF(Januari!#REF!,Januari!#REF!,"D")</f>
        <v>#REF!</v>
      </c>
    </row>
    <row r="74" spans="14:14" x14ac:dyDescent="0.25">
      <c r="N74" t="e">
        <f>DATEDIF(Januari!#REF!,Januari!#REF!,"D")</f>
        <v>#REF!</v>
      </c>
    </row>
    <row r="75" spans="14:14" x14ac:dyDescent="0.25">
      <c r="N75" t="e">
        <f>DATEDIF(Januari!#REF!,Januari!#REF!,"D")</f>
        <v>#REF!</v>
      </c>
    </row>
    <row r="76" spans="14:14" x14ac:dyDescent="0.25">
      <c r="N76" t="e">
        <f>DATEDIF(Januari!#REF!,Januari!#REF!,"D")</f>
        <v>#REF!</v>
      </c>
    </row>
    <row r="77" spans="14:14" x14ac:dyDescent="0.25">
      <c r="N77" t="e">
        <f>DATEDIF(Januari!#REF!,Januari!#REF!,"D")</f>
        <v>#REF!</v>
      </c>
    </row>
    <row r="78" spans="14:14" x14ac:dyDescent="0.25">
      <c r="N78" t="e">
        <f>DATEDIF(Januari!#REF!,Januari!#REF!,"D")</f>
        <v>#REF!</v>
      </c>
    </row>
    <row r="79" spans="14:14" x14ac:dyDescent="0.25">
      <c r="N79" t="e">
        <f>DATEDIF(Januari!#REF!,Januari!#REF!,"D")</f>
        <v>#REF!</v>
      </c>
    </row>
    <row r="80" spans="14:14" x14ac:dyDescent="0.25">
      <c r="N80" t="e">
        <f>DATEDIF(Januari!#REF!,Januari!#REF!,"D")</f>
        <v>#REF!</v>
      </c>
    </row>
    <row r="81" spans="14:14" x14ac:dyDescent="0.25">
      <c r="N81" t="e">
        <f>DATEDIF(Januari!#REF!,Januari!#REF!,"D")</f>
        <v>#REF!</v>
      </c>
    </row>
    <row r="82" spans="14:14" x14ac:dyDescent="0.25">
      <c r="N82" t="e">
        <f>DATEDIF(Januari!#REF!,Januari!#REF!,"D")</f>
        <v>#REF!</v>
      </c>
    </row>
    <row r="83" spans="14:14" x14ac:dyDescent="0.25">
      <c r="N83" t="e">
        <f>DATEDIF(Januari!#REF!,Januari!#REF!,"D")</f>
        <v>#REF!</v>
      </c>
    </row>
    <row r="84" spans="14:14" x14ac:dyDescent="0.25">
      <c r="N84" t="e">
        <f>DATEDIF(Januari!#REF!,Januari!#REF!,"D")</f>
        <v>#REF!</v>
      </c>
    </row>
    <row r="85" spans="14:14" x14ac:dyDescent="0.25">
      <c r="N85" t="e">
        <f>DATEDIF(Januari!#REF!,Januari!#REF!,"D")</f>
        <v>#REF!</v>
      </c>
    </row>
    <row r="86" spans="14:14" x14ac:dyDescent="0.25">
      <c r="N86" t="e">
        <f>DATEDIF(Januari!#REF!,Januari!#REF!,"D")</f>
        <v>#REF!</v>
      </c>
    </row>
    <row r="87" spans="14:14" x14ac:dyDescent="0.25">
      <c r="N87" t="e">
        <f>DATEDIF(Januari!#REF!,Januari!#REF!,"D")</f>
        <v>#REF!</v>
      </c>
    </row>
    <row r="88" spans="14:14" x14ac:dyDescent="0.25">
      <c r="N88" t="e">
        <f>DATEDIF(Januari!#REF!,Januari!#REF!,"D")</f>
        <v>#REF!</v>
      </c>
    </row>
    <row r="89" spans="14:14" x14ac:dyDescent="0.25">
      <c r="N89" t="e">
        <f>DATEDIF(Januari!#REF!,Januari!#REF!,"D")</f>
        <v>#REF!</v>
      </c>
    </row>
    <row r="90" spans="14:14" x14ac:dyDescent="0.25">
      <c r="N90" t="e">
        <f>DATEDIF(Januari!#REF!,Januari!#REF!,"D")</f>
        <v>#REF!</v>
      </c>
    </row>
    <row r="91" spans="14:14" x14ac:dyDescent="0.25">
      <c r="N91" t="e">
        <f>DATEDIF(Januari!#REF!,Januari!#REF!,"D")</f>
        <v>#REF!</v>
      </c>
    </row>
    <row r="92" spans="14:14" x14ac:dyDescent="0.25">
      <c r="N92" t="e">
        <f>DATEDIF(Januari!#REF!,Januari!#REF!,"D")</f>
        <v>#REF!</v>
      </c>
    </row>
    <row r="93" spans="14:14" x14ac:dyDescent="0.25">
      <c r="N93" t="e">
        <f>DATEDIF(Januari!#REF!,Januari!#REF!,"D")</f>
        <v>#REF!</v>
      </c>
    </row>
    <row r="94" spans="14:14" x14ac:dyDescent="0.25">
      <c r="N94" t="e">
        <f>DATEDIF(Januari!#REF!,Januari!#REF!,"D")</f>
        <v>#REF!</v>
      </c>
    </row>
    <row r="95" spans="14:14" x14ac:dyDescent="0.25">
      <c r="N95" t="e">
        <f>DATEDIF(Januari!#REF!,Januari!#REF!,"D")</f>
        <v>#REF!</v>
      </c>
    </row>
    <row r="96" spans="14:14" x14ac:dyDescent="0.25">
      <c r="N96" t="e">
        <f>DATEDIF(Januari!#REF!,Januari!#REF!,"D")</f>
        <v>#REF!</v>
      </c>
    </row>
    <row r="97" spans="14:14" x14ac:dyDescent="0.25">
      <c r="N97" t="e">
        <f>DATEDIF(Januari!#REF!,Januari!#REF!,"D")</f>
        <v>#REF!</v>
      </c>
    </row>
    <row r="98" spans="14:14" x14ac:dyDescent="0.25">
      <c r="N98" t="e">
        <f>DATEDIF(Januari!#REF!,Januari!#REF!,"D")</f>
        <v>#REF!</v>
      </c>
    </row>
    <row r="99" spans="14:14" x14ac:dyDescent="0.25">
      <c r="N99" t="e">
        <f>DATEDIF(Januari!#REF!,Januari!#REF!,"D")</f>
        <v>#REF!</v>
      </c>
    </row>
    <row r="100" spans="14:14" x14ac:dyDescent="0.25">
      <c r="N100" t="e">
        <f>DATEDIF(Januari!#REF!,Januari!#REF!,"D")</f>
        <v>#REF!</v>
      </c>
    </row>
    <row r="101" spans="14:14" x14ac:dyDescent="0.25">
      <c r="N101" t="e">
        <f>DATEDIF(Januari!#REF!,Januari!#REF!,"D")</f>
        <v>#REF!</v>
      </c>
    </row>
    <row r="102" spans="14:14" x14ac:dyDescent="0.25">
      <c r="N102" t="e">
        <f>DATEDIF(Januari!#REF!,Januari!#REF!,"D")</f>
        <v>#REF!</v>
      </c>
    </row>
    <row r="103" spans="14:14" x14ac:dyDescent="0.25">
      <c r="N103" t="e">
        <f>DATEDIF(Januari!#REF!,Januari!#REF!,"D")</f>
        <v>#REF!</v>
      </c>
    </row>
    <row r="104" spans="14:14" x14ac:dyDescent="0.25">
      <c r="N104" t="e">
        <f>DATEDIF(Januari!#REF!,Januari!#REF!,"D")</f>
        <v>#REF!</v>
      </c>
    </row>
    <row r="105" spans="14:14" x14ac:dyDescent="0.25">
      <c r="N105" t="e">
        <f>DATEDIF(Januari!#REF!,Januari!#REF!,"D")</f>
        <v>#REF!</v>
      </c>
    </row>
    <row r="106" spans="14:14" x14ac:dyDescent="0.25">
      <c r="N106" t="e">
        <f>DATEDIF(Januari!#REF!,Januari!#REF!,"D")</f>
        <v>#REF!</v>
      </c>
    </row>
    <row r="107" spans="14:14" x14ac:dyDescent="0.25">
      <c r="N107" t="e">
        <f>DATEDIF(Januari!#REF!,Januari!#REF!,"D")</f>
        <v>#REF!</v>
      </c>
    </row>
    <row r="108" spans="14:14" x14ac:dyDescent="0.25">
      <c r="N108" t="e">
        <f>DATEDIF(Januari!#REF!,Januari!#REF!,"D")</f>
        <v>#REF!</v>
      </c>
    </row>
    <row r="109" spans="14:14" x14ac:dyDescent="0.25">
      <c r="N109" t="e">
        <f>DATEDIF(Januari!#REF!,Januari!#REF!,"D")</f>
        <v>#REF!</v>
      </c>
    </row>
    <row r="110" spans="14:14" x14ac:dyDescent="0.25">
      <c r="N110" t="e">
        <f>DATEDIF(Januari!#REF!,Januari!#REF!,"D")</f>
        <v>#REF!</v>
      </c>
    </row>
    <row r="111" spans="14:14" x14ac:dyDescent="0.25">
      <c r="N111" t="e">
        <f>DATEDIF(Januari!#REF!,Januari!#REF!,"D")</f>
        <v>#REF!</v>
      </c>
    </row>
    <row r="112" spans="14:14" x14ac:dyDescent="0.25">
      <c r="N112" t="e">
        <f>DATEDIF(Januari!#REF!,Januari!#REF!,"D")</f>
        <v>#REF!</v>
      </c>
    </row>
    <row r="113" spans="14:14" x14ac:dyDescent="0.25">
      <c r="N113" t="e">
        <f>DATEDIF(Januari!#REF!,Januari!#REF!,"D")</f>
        <v>#REF!</v>
      </c>
    </row>
    <row r="114" spans="14:14" x14ac:dyDescent="0.25">
      <c r="N114" t="e">
        <f>DATEDIF(Januari!#REF!,Januari!#REF!,"D")</f>
        <v>#REF!</v>
      </c>
    </row>
    <row r="115" spans="14:14" x14ac:dyDescent="0.25">
      <c r="N115" t="e">
        <f>DATEDIF(Januari!#REF!,Januari!#REF!,"D")</f>
        <v>#REF!</v>
      </c>
    </row>
    <row r="116" spans="14:14" x14ac:dyDescent="0.25">
      <c r="N116" t="e">
        <f>DATEDIF(Januari!#REF!,Januari!#REF!,"D")</f>
        <v>#REF!</v>
      </c>
    </row>
    <row r="117" spans="14:14" x14ac:dyDescent="0.25">
      <c r="N117" t="e">
        <f>DATEDIF(Januari!#REF!,Januari!#REF!,"D")</f>
        <v>#REF!</v>
      </c>
    </row>
    <row r="118" spans="14:14" x14ac:dyDescent="0.25">
      <c r="N118" t="e">
        <f>DATEDIF(Januari!#REF!,Januari!#REF!,"D")</f>
        <v>#REF!</v>
      </c>
    </row>
    <row r="119" spans="14:14" x14ac:dyDescent="0.25">
      <c r="N119" t="e">
        <f>DATEDIF(Januari!#REF!,Januari!#REF!,"D")</f>
        <v>#REF!</v>
      </c>
    </row>
    <row r="120" spans="14:14" x14ac:dyDescent="0.25">
      <c r="N120" t="e">
        <f>DATEDIF(Januari!#REF!,Januari!#REF!,"D")</f>
        <v>#REF!</v>
      </c>
    </row>
    <row r="121" spans="14:14" x14ac:dyDescent="0.25">
      <c r="N121" t="e">
        <f>DATEDIF(Januari!#REF!,Januari!#REF!,"D")</f>
        <v>#REF!</v>
      </c>
    </row>
    <row r="122" spans="14:14" x14ac:dyDescent="0.25">
      <c r="N122" t="e">
        <f>DATEDIF(Januari!#REF!,Januari!#REF!,"D")</f>
        <v>#REF!</v>
      </c>
    </row>
    <row r="123" spans="14:14" x14ac:dyDescent="0.25">
      <c r="N123" t="e">
        <f>DATEDIF(Januari!#REF!,Januari!#REF!,"D")</f>
        <v>#REF!</v>
      </c>
    </row>
    <row r="124" spans="14:14" x14ac:dyDescent="0.25">
      <c r="N124" t="e">
        <f>DATEDIF(Januari!#REF!,Januari!#REF!,"D")</f>
        <v>#REF!</v>
      </c>
    </row>
    <row r="125" spans="14:14" x14ac:dyDescent="0.25">
      <c r="N125" t="e">
        <f>DATEDIF(Januari!#REF!,Januari!#REF!,"D")</f>
        <v>#REF!</v>
      </c>
    </row>
    <row r="126" spans="14:14" x14ac:dyDescent="0.25">
      <c r="N126" t="e">
        <f>DATEDIF(Januari!#REF!,Januari!#REF!,"D")</f>
        <v>#REF!</v>
      </c>
    </row>
    <row r="127" spans="14:14" x14ac:dyDescent="0.25">
      <c r="N127" t="e">
        <f>DATEDIF(Januari!#REF!,Januari!#REF!,"D")</f>
        <v>#REF!</v>
      </c>
    </row>
    <row r="128" spans="14:14" x14ac:dyDescent="0.25">
      <c r="N128" t="e">
        <f>DATEDIF(Januari!#REF!,Januari!#REF!,"D")</f>
        <v>#REF!</v>
      </c>
    </row>
    <row r="129" spans="14:14" x14ac:dyDescent="0.25">
      <c r="N129" t="e">
        <f>DATEDIF(Januari!#REF!,Januari!#REF!,"D")</f>
        <v>#REF!</v>
      </c>
    </row>
    <row r="130" spans="14:14" x14ac:dyDescent="0.25">
      <c r="N130" t="e">
        <f>DATEDIF(Januari!#REF!,Januari!#REF!,"D")</f>
        <v>#REF!</v>
      </c>
    </row>
    <row r="131" spans="14:14" x14ac:dyDescent="0.25">
      <c r="N131" t="e">
        <f>DATEDIF(Januari!#REF!,Januari!#REF!,"D")</f>
        <v>#REF!</v>
      </c>
    </row>
    <row r="132" spans="14:14" x14ac:dyDescent="0.25">
      <c r="N132" t="e">
        <f>DATEDIF(Januari!#REF!,Januari!#REF!,"D")</f>
        <v>#REF!</v>
      </c>
    </row>
    <row r="133" spans="14:14" x14ac:dyDescent="0.25">
      <c r="N133" t="e">
        <f>DATEDIF(Januari!#REF!,Januari!#REF!,"D")</f>
        <v>#REF!</v>
      </c>
    </row>
    <row r="134" spans="14:14" x14ac:dyDescent="0.25">
      <c r="N134" t="e">
        <f>DATEDIF(Januari!#REF!,Januari!#REF!,"D")</f>
        <v>#REF!</v>
      </c>
    </row>
    <row r="135" spans="14:14" x14ac:dyDescent="0.25">
      <c r="N135" t="e">
        <f>DATEDIF(Januari!#REF!,Januari!#REF!,"D")</f>
        <v>#REF!</v>
      </c>
    </row>
    <row r="136" spans="14:14" x14ac:dyDescent="0.25">
      <c r="N136" t="e">
        <f>DATEDIF(Januari!#REF!,Januari!#REF!,"D")</f>
        <v>#REF!</v>
      </c>
    </row>
    <row r="137" spans="14:14" x14ac:dyDescent="0.25">
      <c r="N137" t="e">
        <f>DATEDIF(Januari!#REF!,Januari!#REF!,"D")</f>
        <v>#REF!</v>
      </c>
    </row>
    <row r="138" spans="14:14" x14ac:dyDescent="0.25">
      <c r="N138" t="e">
        <f>DATEDIF(Januari!#REF!,Januari!#REF!,"D")</f>
        <v>#REF!</v>
      </c>
    </row>
    <row r="139" spans="14:14" x14ac:dyDescent="0.25">
      <c r="N139" t="e">
        <f>DATEDIF(Januari!#REF!,Januari!#REF!,"D")</f>
        <v>#REF!</v>
      </c>
    </row>
    <row r="140" spans="14:14" x14ac:dyDescent="0.25">
      <c r="N140" t="e">
        <f>DATEDIF(Januari!#REF!,Januari!#REF!,"D")</f>
        <v>#REF!</v>
      </c>
    </row>
    <row r="141" spans="14:14" x14ac:dyDescent="0.25">
      <c r="N141" t="e">
        <f>DATEDIF(Januari!#REF!,Januari!#REF!,"D")</f>
        <v>#REF!</v>
      </c>
    </row>
    <row r="142" spans="14:14" x14ac:dyDescent="0.25">
      <c r="N142" t="e">
        <f>DATEDIF(Januari!#REF!,Januari!#REF!,"D")</f>
        <v>#REF!</v>
      </c>
    </row>
    <row r="143" spans="14:14" x14ac:dyDescent="0.25">
      <c r="N143" t="e">
        <f>DATEDIF(Januari!#REF!,Januari!#REF!,"D")</f>
        <v>#REF!</v>
      </c>
    </row>
    <row r="144" spans="14:14" x14ac:dyDescent="0.25">
      <c r="N144" t="e">
        <f>DATEDIF(Januari!#REF!,Januari!#REF!,"D")</f>
        <v>#REF!</v>
      </c>
    </row>
    <row r="145" spans="14:14" x14ac:dyDescent="0.25">
      <c r="N145" t="e">
        <f>DATEDIF(Januari!#REF!,Januari!#REF!,"D")</f>
        <v>#REF!</v>
      </c>
    </row>
    <row r="146" spans="14:14" x14ac:dyDescent="0.25">
      <c r="N146" t="e">
        <f>DATEDIF(Januari!#REF!,Januari!#REF!,"D")</f>
        <v>#REF!</v>
      </c>
    </row>
    <row r="147" spans="14:14" x14ac:dyDescent="0.25">
      <c r="N147" t="e">
        <f>DATEDIF(Januari!#REF!,Januari!#REF!,"D")</f>
        <v>#REF!</v>
      </c>
    </row>
    <row r="148" spans="14:14" x14ac:dyDescent="0.25">
      <c r="N148" t="e">
        <f>DATEDIF(Januari!#REF!,Januari!#REF!,"D")</f>
        <v>#REF!</v>
      </c>
    </row>
    <row r="149" spans="14:14" x14ac:dyDescent="0.25">
      <c r="N149" t="e">
        <f>DATEDIF(Januari!#REF!,Januari!#REF!,"D")</f>
        <v>#REF!</v>
      </c>
    </row>
    <row r="150" spans="14:14" x14ac:dyDescent="0.25">
      <c r="N150" t="e">
        <f>DATEDIF(Januari!#REF!,Januari!#REF!,"D")</f>
        <v>#REF!</v>
      </c>
    </row>
    <row r="151" spans="14:14" x14ac:dyDescent="0.25">
      <c r="N151" t="e">
        <f>DATEDIF(Januari!#REF!,Januari!#REF!,"D")</f>
        <v>#REF!</v>
      </c>
    </row>
    <row r="152" spans="14:14" x14ac:dyDescent="0.25">
      <c r="N152" t="e">
        <f>DATEDIF(Januari!#REF!,Januari!#REF!,"D")</f>
        <v>#REF!</v>
      </c>
    </row>
    <row r="153" spans="14:14" x14ac:dyDescent="0.25">
      <c r="N153" t="e">
        <f>DATEDIF(Januari!#REF!,Januari!#REF!,"D")</f>
        <v>#REF!</v>
      </c>
    </row>
    <row r="154" spans="14:14" x14ac:dyDescent="0.25">
      <c r="N154" t="e">
        <f>DATEDIF(Januari!#REF!,Januari!#REF!,"D")</f>
        <v>#REF!</v>
      </c>
    </row>
    <row r="155" spans="14:14" x14ac:dyDescent="0.25">
      <c r="N155" t="e">
        <f>DATEDIF(Januari!#REF!,Januari!#REF!,"D")</f>
        <v>#REF!</v>
      </c>
    </row>
    <row r="156" spans="14:14" x14ac:dyDescent="0.25">
      <c r="N156" t="e">
        <f>DATEDIF(Januari!#REF!,Januari!#REF!,"D")</f>
        <v>#REF!</v>
      </c>
    </row>
    <row r="157" spans="14:14" x14ac:dyDescent="0.25">
      <c r="N157" t="e">
        <f>DATEDIF(Januari!#REF!,Januari!#REF!,"D")</f>
        <v>#REF!</v>
      </c>
    </row>
    <row r="158" spans="14:14" x14ac:dyDescent="0.25">
      <c r="N158" t="e">
        <f>DATEDIF(Januari!#REF!,Januari!#REF!,"D")</f>
        <v>#REF!</v>
      </c>
    </row>
    <row r="159" spans="14:14" x14ac:dyDescent="0.25">
      <c r="N159" t="e">
        <f>DATEDIF(Januari!#REF!,Januari!#REF!,"D")</f>
        <v>#REF!</v>
      </c>
    </row>
    <row r="160" spans="14:14" x14ac:dyDescent="0.25">
      <c r="N160" t="e">
        <f>DATEDIF(Januari!#REF!,Januari!#REF!,"D")</f>
        <v>#REF!</v>
      </c>
    </row>
    <row r="161" spans="14:14" x14ac:dyDescent="0.25">
      <c r="N161" t="e">
        <f>DATEDIF(Januari!#REF!,Januari!#REF!,"D")</f>
        <v>#REF!</v>
      </c>
    </row>
    <row r="162" spans="14:14" x14ac:dyDescent="0.25">
      <c r="N162" t="e">
        <f>DATEDIF(Januari!#REF!,Januari!#REF!,"D")</f>
        <v>#REF!</v>
      </c>
    </row>
    <row r="163" spans="14:14" x14ac:dyDescent="0.25">
      <c r="N163" t="e">
        <f>DATEDIF(Januari!#REF!,Januari!#REF!,"D")</f>
        <v>#REF!</v>
      </c>
    </row>
    <row r="164" spans="14:14" x14ac:dyDescent="0.25">
      <c r="N164" t="e">
        <f>DATEDIF(Januari!#REF!,Januari!#REF!,"D")</f>
        <v>#REF!</v>
      </c>
    </row>
    <row r="165" spans="14:14" x14ac:dyDescent="0.25">
      <c r="N165" t="e">
        <f>DATEDIF(Januari!#REF!,Januari!#REF!,"D")</f>
        <v>#REF!</v>
      </c>
    </row>
    <row r="166" spans="14:14" x14ac:dyDescent="0.25">
      <c r="N166" t="e">
        <f>DATEDIF(Januari!#REF!,Januari!#REF!,"D")</f>
        <v>#REF!</v>
      </c>
    </row>
    <row r="167" spans="14:14" x14ac:dyDescent="0.25">
      <c r="N167" t="e">
        <f>DATEDIF(Januari!#REF!,Januari!#REF!,"D")</f>
        <v>#REF!</v>
      </c>
    </row>
    <row r="168" spans="14:14" x14ac:dyDescent="0.25">
      <c r="N168" t="e">
        <f>DATEDIF(Januari!#REF!,Januari!#REF!,"D")</f>
        <v>#REF!</v>
      </c>
    </row>
    <row r="169" spans="14:14" x14ac:dyDescent="0.25">
      <c r="N169" t="e">
        <f>DATEDIF(Januari!#REF!,Januari!#REF!,"D")</f>
        <v>#REF!</v>
      </c>
    </row>
    <row r="170" spans="14:14" x14ac:dyDescent="0.25">
      <c r="N170" t="e">
        <f>DATEDIF(Januari!#REF!,Januari!#REF!,"D")</f>
        <v>#REF!</v>
      </c>
    </row>
    <row r="171" spans="14:14" x14ac:dyDescent="0.25">
      <c r="N171" t="e">
        <f>DATEDIF(Januari!#REF!,Januari!#REF!,"D")</f>
        <v>#REF!</v>
      </c>
    </row>
    <row r="172" spans="14:14" x14ac:dyDescent="0.25">
      <c r="N172" t="e">
        <f>DATEDIF(Januari!#REF!,Januari!#REF!,"D")</f>
        <v>#REF!</v>
      </c>
    </row>
    <row r="173" spans="14:14" x14ac:dyDescent="0.25">
      <c r="N173" t="e">
        <f>DATEDIF(Januari!#REF!,Januari!#REF!,"D")</f>
        <v>#REF!</v>
      </c>
    </row>
    <row r="174" spans="14:14" x14ac:dyDescent="0.25">
      <c r="N174" t="e">
        <f>DATEDIF(Januari!#REF!,Januari!#REF!,"D")</f>
        <v>#REF!</v>
      </c>
    </row>
    <row r="175" spans="14:14" x14ac:dyDescent="0.25">
      <c r="N175" t="e">
        <f>DATEDIF(Januari!#REF!,Januari!#REF!,"D")</f>
        <v>#REF!</v>
      </c>
    </row>
    <row r="176" spans="14:14" x14ac:dyDescent="0.25">
      <c r="N176" t="e">
        <f>DATEDIF(Januari!#REF!,Januari!#REF!,"D")</f>
        <v>#REF!</v>
      </c>
    </row>
    <row r="177" spans="14:14" x14ac:dyDescent="0.25">
      <c r="N177" t="e">
        <f>DATEDIF(Januari!#REF!,Januari!#REF!,"D")</f>
        <v>#REF!</v>
      </c>
    </row>
    <row r="178" spans="14:14" x14ac:dyDescent="0.25">
      <c r="N178" t="e">
        <f>DATEDIF(Januari!#REF!,Januari!#REF!,"D")</f>
        <v>#REF!</v>
      </c>
    </row>
    <row r="179" spans="14:14" x14ac:dyDescent="0.25">
      <c r="N179" t="e">
        <f>DATEDIF(Januari!#REF!,Januari!#REF!,"D")</f>
        <v>#REF!</v>
      </c>
    </row>
    <row r="180" spans="14:14" x14ac:dyDescent="0.25">
      <c r="N180" t="e">
        <f>DATEDIF(Januari!#REF!,Januari!#REF!,"D")</f>
        <v>#REF!</v>
      </c>
    </row>
    <row r="181" spans="14:14" x14ac:dyDescent="0.25">
      <c r="N181" t="e">
        <f>DATEDIF(Januari!#REF!,Januari!#REF!,"D")</f>
        <v>#REF!</v>
      </c>
    </row>
    <row r="182" spans="14:14" x14ac:dyDescent="0.25">
      <c r="N182" t="e">
        <f>DATEDIF(Januari!#REF!,Januari!#REF!,"D")</f>
        <v>#REF!</v>
      </c>
    </row>
    <row r="183" spans="14:14" x14ac:dyDescent="0.25">
      <c r="N183" t="e">
        <f>DATEDIF(Januari!#REF!,Januari!#REF!,"D")</f>
        <v>#REF!</v>
      </c>
    </row>
    <row r="184" spans="14:14" x14ac:dyDescent="0.25">
      <c r="N184" t="e">
        <f>DATEDIF(Januari!#REF!,Januari!#REF!,"D")</f>
        <v>#REF!</v>
      </c>
    </row>
    <row r="185" spans="14:14" x14ac:dyDescent="0.25">
      <c r="N185" t="e">
        <f>DATEDIF(Januari!#REF!,Januari!#REF!,"D")</f>
        <v>#REF!</v>
      </c>
    </row>
    <row r="186" spans="14:14" x14ac:dyDescent="0.25">
      <c r="N186" t="e">
        <f>DATEDIF(Januari!#REF!,Januari!#REF!,"D")</f>
        <v>#REF!</v>
      </c>
    </row>
    <row r="187" spans="14:14" x14ac:dyDescent="0.25">
      <c r="N187" t="e">
        <f>DATEDIF(Januari!#REF!,Januari!#REF!,"D")</f>
        <v>#REF!</v>
      </c>
    </row>
    <row r="188" spans="14:14" x14ac:dyDescent="0.25">
      <c r="N188" t="e">
        <f>DATEDIF(Januari!#REF!,Januari!#REF!,"D")</f>
        <v>#REF!</v>
      </c>
    </row>
    <row r="189" spans="14:14" x14ac:dyDescent="0.25">
      <c r="N189" t="e">
        <f>DATEDIF(Januari!#REF!,Januari!#REF!,"D")</f>
        <v>#REF!</v>
      </c>
    </row>
    <row r="190" spans="14:14" x14ac:dyDescent="0.25">
      <c r="N190" t="e">
        <f>DATEDIF(Januari!#REF!,Januari!#REF!,"D")</f>
        <v>#REF!</v>
      </c>
    </row>
    <row r="191" spans="14:14" x14ac:dyDescent="0.25">
      <c r="N191" t="e">
        <f>DATEDIF(Januari!#REF!,Januari!#REF!,"D")</f>
        <v>#REF!</v>
      </c>
    </row>
    <row r="192" spans="14:14" x14ac:dyDescent="0.25">
      <c r="N192" t="e">
        <f>DATEDIF(Januari!#REF!,Januari!#REF!,"D")</f>
        <v>#REF!</v>
      </c>
    </row>
    <row r="193" spans="14:14" x14ac:dyDescent="0.25">
      <c r="N193" t="e">
        <f>DATEDIF(Januari!#REF!,Januari!#REF!,"D")</f>
        <v>#REF!</v>
      </c>
    </row>
    <row r="194" spans="14:14" x14ac:dyDescent="0.25">
      <c r="N194" t="e">
        <f>DATEDIF(Januari!#REF!,Januari!#REF!,"D")</f>
        <v>#REF!</v>
      </c>
    </row>
    <row r="195" spans="14:14" x14ac:dyDescent="0.25">
      <c r="N195" t="e">
        <f>DATEDIF(Januari!#REF!,Januari!#REF!,"D")</f>
        <v>#REF!</v>
      </c>
    </row>
    <row r="196" spans="14:14" x14ac:dyDescent="0.25">
      <c r="N196" t="e">
        <f>DATEDIF(Januari!#REF!,Januari!#REF!,"D")</f>
        <v>#REF!</v>
      </c>
    </row>
    <row r="197" spans="14:14" x14ac:dyDescent="0.25">
      <c r="N197" t="e">
        <f>DATEDIF(Januari!#REF!,Januari!#REF!,"D")</f>
        <v>#REF!</v>
      </c>
    </row>
    <row r="198" spans="14:14" x14ac:dyDescent="0.25">
      <c r="N198" t="e">
        <f>DATEDIF(Januari!#REF!,Januari!#REF!,"D")</f>
        <v>#REF!</v>
      </c>
    </row>
    <row r="199" spans="14:14" x14ac:dyDescent="0.25">
      <c r="N199" t="e">
        <f>DATEDIF(Januari!#REF!,Januari!#REF!,"D")</f>
        <v>#REF!</v>
      </c>
    </row>
    <row r="200" spans="14:14" x14ac:dyDescent="0.25">
      <c r="N200" t="e">
        <f>DATEDIF(Januari!#REF!,Januari!#REF!,"D")</f>
        <v>#REF!</v>
      </c>
    </row>
    <row r="201" spans="14:14" x14ac:dyDescent="0.25">
      <c r="N201" t="e">
        <f>DATEDIF(Januari!#REF!,Januari!#REF!,"D")</f>
        <v>#REF!</v>
      </c>
    </row>
    <row r="202" spans="14:14" x14ac:dyDescent="0.25">
      <c r="N202" t="e">
        <f>DATEDIF(Januari!#REF!,Januari!#REF!,"D")</f>
        <v>#REF!</v>
      </c>
    </row>
    <row r="203" spans="14:14" x14ac:dyDescent="0.25">
      <c r="N203" t="e">
        <f>DATEDIF(Januari!#REF!,Januari!#REF!,"D")</f>
        <v>#REF!</v>
      </c>
    </row>
    <row r="204" spans="14:14" x14ac:dyDescent="0.25">
      <c r="N204" t="e">
        <f>DATEDIF(Januari!#REF!,Januari!#REF!,"D")</f>
        <v>#REF!</v>
      </c>
    </row>
    <row r="205" spans="14:14" x14ac:dyDescent="0.25">
      <c r="N205" t="e">
        <f>DATEDIF(Januari!#REF!,Januari!#REF!,"D")</f>
        <v>#REF!</v>
      </c>
    </row>
    <row r="206" spans="14:14" x14ac:dyDescent="0.25">
      <c r="N206" t="e">
        <f>DATEDIF(Januari!#REF!,Januari!#REF!,"D")</f>
        <v>#REF!</v>
      </c>
    </row>
    <row r="207" spans="14:14" x14ac:dyDescent="0.25">
      <c r="N207" t="e">
        <f>DATEDIF(Januari!#REF!,Januari!#REF!,"D")</f>
        <v>#REF!</v>
      </c>
    </row>
    <row r="208" spans="14:14" x14ac:dyDescent="0.25">
      <c r="N208" t="e">
        <f>DATEDIF(Januari!#REF!,Januari!#REF!,"D")</f>
        <v>#REF!</v>
      </c>
    </row>
    <row r="209" spans="14:14" x14ac:dyDescent="0.25">
      <c r="N209" t="e">
        <f>DATEDIF(Januari!#REF!,Januari!#REF!,"D")</f>
        <v>#REF!</v>
      </c>
    </row>
    <row r="210" spans="14:14" x14ac:dyDescent="0.25">
      <c r="N210" t="e">
        <f>DATEDIF(Januari!#REF!,Januari!#REF!,"D")</f>
        <v>#REF!</v>
      </c>
    </row>
    <row r="211" spans="14:14" x14ac:dyDescent="0.25">
      <c r="N211" t="e">
        <f>DATEDIF(Januari!#REF!,Januari!#REF!,"D")</f>
        <v>#REF!</v>
      </c>
    </row>
    <row r="212" spans="14:14" x14ac:dyDescent="0.25">
      <c r="N212" t="e">
        <f>DATEDIF(Januari!#REF!,Januari!#REF!,"D")</f>
        <v>#REF!</v>
      </c>
    </row>
    <row r="213" spans="14:14" x14ac:dyDescent="0.25">
      <c r="N213" t="e">
        <f>DATEDIF(Januari!#REF!,Januari!#REF!,"D")</f>
        <v>#REF!</v>
      </c>
    </row>
    <row r="214" spans="14:14" x14ac:dyDescent="0.25">
      <c r="N214" t="e">
        <f>DATEDIF(Januari!#REF!,Januari!#REF!,"D")</f>
        <v>#REF!</v>
      </c>
    </row>
    <row r="215" spans="14:14" x14ac:dyDescent="0.25">
      <c r="N215" t="e">
        <f>DATEDIF(Januari!#REF!,Januari!#REF!,"D")</f>
        <v>#REF!</v>
      </c>
    </row>
    <row r="216" spans="14:14" x14ac:dyDescent="0.25">
      <c r="N216" t="e">
        <f>DATEDIF(Januari!#REF!,Januari!#REF!,"D")</f>
        <v>#REF!</v>
      </c>
    </row>
    <row r="217" spans="14:14" x14ac:dyDescent="0.25">
      <c r="N217" t="e">
        <f>DATEDIF(Januari!#REF!,Januari!#REF!,"D")</f>
        <v>#REF!</v>
      </c>
    </row>
    <row r="218" spans="14:14" x14ac:dyDescent="0.25">
      <c r="N218" t="e">
        <f>DATEDIF(Januari!#REF!,Januari!#REF!,"D")</f>
        <v>#REF!</v>
      </c>
    </row>
    <row r="219" spans="14:14" x14ac:dyDescent="0.25">
      <c r="N219" t="e">
        <f>DATEDIF(Januari!#REF!,Januari!#REF!,"D")</f>
        <v>#REF!</v>
      </c>
    </row>
    <row r="220" spans="14:14" x14ac:dyDescent="0.25">
      <c r="N220" t="e">
        <f>DATEDIF(Januari!#REF!,Januari!#REF!,"D")</f>
        <v>#REF!</v>
      </c>
    </row>
    <row r="221" spans="14:14" x14ac:dyDescent="0.25">
      <c r="N221" t="e">
        <f>DATEDIF(Januari!#REF!,Januari!#REF!,"D")</f>
        <v>#REF!</v>
      </c>
    </row>
    <row r="222" spans="14:14" x14ac:dyDescent="0.25">
      <c r="N222" t="e">
        <f>DATEDIF(Januari!#REF!,Januari!#REF!,"D")</f>
        <v>#REF!</v>
      </c>
    </row>
    <row r="223" spans="14:14" x14ac:dyDescent="0.25">
      <c r="N223" t="e">
        <f>DATEDIF(Januari!#REF!,Januari!#REF!,"D")</f>
        <v>#REF!</v>
      </c>
    </row>
    <row r="224" spans="14:14" x14ac:dyDescent="0.25">
      <c r="N224" t="e">
        <f>DATEDIF(Januari!#REF!,Januari!#REF!,"D")</f>
        <v>#REF!</v>
      </c>
    </row>
    <row r="225" spans="14:14" x14ac:dyDescent="0.25">
      <c r="N225" t="e">
        <f>DATEDIF(Januari!#REF!,Januari!#REF!,"D")</f>
        <v>#REF!</v>
      </c>
    </row>
    <row r="226" spans="14:14" x14ac:dyDescent="0.25">
      <c r="N226" t="e">
        <f>DATEDIF(Januari!#REF!,Januari!#REF!,"D")</f>
        <v>#REF!</v>
      </c>
    </row>
    <row r="227" spans="14:14" x14ac:dyDescent="0.25">
      <c r="N227" t="e">
        <f>DATEDIF(Januari!#REF!,Januari!#REF!,"D")</f>
        <v>#REF!</v>
      </c>
    </row>
    <row r="228" spans="14:14" x14ac:dyDescent="0.25">
      <c r="N228" t="e">
        <f>DATEDIF(Januari!#REF!,Januari!#REF!,"D")</f>
        <v>#REF!</v>
      </c>
    </row>
    <row r="229" spans="14:14" x14ac:dyDescent="0.25">
      <c r="N229" t="e">
        <f>DATEDIF(Januari!#REF!,Januari!#REF!,"D")</f>
        <v>#REF!</v>
      </c>
    </row>
    <row r="230" spans="14:14" x14ac:dyDescent="0.25">
      <c r="N230" t="e">
        <f>DATEDIF(Januari!#REF!,Januari!#REF!,"D")</f>
        <v>#REF!</v>
      </c>
    </row>
    <row r="231" spans="14:14" x14ac:dyDescent="0.25">
      <c r="N231" t="e">
        <f>DATEDIF(Januari!#REF!,Januari!#REF!,"D")</f>
        <v>#REF!</v>
      </c>
    </row>
    <row r="232" spans="14:14" x14ac:dyDescent="0.25">
      <c r="N232" t="e">
        <f>DATEDIF(Januari!#REF!,Januari!#REF!,"D")</f>
        <v>#REF!</v>
      </c>
    </row>
    <row r="233" spans="14:14" x14ac:dyDescent="0.25">
      <c r="N233" t="e">
        <f>DATEDIF(Januari!#REF!,Januari!#REF!,"D")</f>
        <v>#REF!</v>
      </c>
    </row>
    <row r="234" spans="14:14" x14ac:dyDescent="0.25">
      <c r="N234" t="e">
        <f>DATEDIF(Januari!#REF!,Januari!#REF!,"D")</f>
        <v>#REF!</v>
      </c>
    </row>
    <row r="235" spans="14:14" x14ac:dyDescent="0.25">
      <c r="N235" t="e">
        <f>DATEDIF(Januari!#REF!,Januari!#REF!,"D")</f>
        <v>#REF!</v>
      </c>
    </row>
    <row r="236" spans="14:14" x14ac:dyDescent="0.25">
      <c r="N236" t="e">
        <f>DATEDIF(Januari!#REF!,Januari!#REF!,"D")</f>
        <v>#REF!</v>
      </c>
    </row>
    <row r="237" spans="14:14" x14ac:dyDescent="0.25">
      <c r="N237" t="e">
        <f>DATEDIF(Januari!#REF!,Januari!#REF!,"D")</f>
        <v>#REF!</v>
      </c>
    </row>
    <row r="238" spans="14:14" x14ac:dyDescent="0.25">
      <c r="N238" t="e">
        <f>DATEDIF(Januari!#REF!,Januari!#REF!,"D")</f>
        <v>#REF!</v>
      </c>
    </row>
    <row r="239" spans="14:14" x14ac:dyDescent="0.25">
      <c r="N239" t="e">
        <f>DATEDIF(Januari!#REF!,Januari!#REF!,"D")</f>
        <v>#REF!</v>
      </c>
    </row>
    <row r="240" spans="14:14" x14ac:dyDescent="0.25">
      <c r="N240" t="e">
        <f>DATEDIF(Januari!#REF!,Januari!#REF!,"D")</f>
        <v>#REF!</v>
      </c>
    </row>
    <row r="241" spans="14:14" x14ac:dyDescent="0.25">
      <c r="N241" t="e">
        <f>DATEDIF(Januari!#REF!,Januari!#REF!,"D")</f>
        <v>#REF!</v>
      </c>
    </row>
    <row r="242" spans="14:14" x14ac:dyDescent="0.25">
      <c r="N242" t="e">
        <f>DATEDIF(Januari!#REF!,Januari!#REF!,"D")</f>
        <v>#REF!</v>
      </c>
    </row>
    <row r="243" spans="14:14" x14ac:dyDescent="0.25">
      <c r="N243" t="e">
        <f>DATEDIF(Januari!#REF!,Januari!#REF!,"D")</f>
        <v>#REF!</v>
      </c>
    </row>
    <row r="244" spans="14:14" x14ac:dyDescent="0.25">
      <c r="N244" t="e">
        <f>DATEDIF(Januari!#REF!,Januari!#REF!,"D")</f>
        <v>#REF!</v>
      </c>
    </row>
    <row r="245" spans="14:14" x14ac:dyDescent="0.25">
      <c r="N245" t="e">
        <f>DATEDIF(Januari!#REF!,Januari!#REF!,"D")</f>
        <v>#REF!</v>
      </c>
    </row>
    <row r="246" spans="14:14" x14ac:dyDescent="0.25">
      <c r="N246" t="e">
        <f>DATEDIF(Januari!#REF!,Januari!#REF!,"D")</f>
        <v>#REF!</v>
      </c>
    </row>
    <row r="247" spans="14:14" x14ac:dyDescent="0.25">
      <c r="N247" t="e">
        <f>DATEDIF(Januari!#REF!,Januari!#REF!,"D")</f>
        <v>#REF!</v>
      </c>
    </row>
    <row r="248" spans="14:14" x14ac:dyDescent="0.25">
      <c r="N248" t="e">
        <f>DATEDIF(Januari!#REF!,Januari!#REF!,"D")</f>
        <v>#REF!</v>
      </c>
    </row>
    <row r="249" spans="14:14" x14ac:dyDescent="0.25">
      <c r="N249" t="e">
        <f>DATEDIF(Januari!#REF!,Januari!#REF!,"D")</f>
        <v>#REF!</v>
      </c>
    </row>
    <row r="250" spans="14:14" x14ac:dyDescent="0.25">
      <c r="N250" t="e">
        <f>DATEDIF(Januari!#REF!,Januari!#REF!,"D")</f>
        <v>#REF!</v>
      </c>
    </row>
    <row r="251" spans="14:14" x14ac:dyDescent="0.25">
      <c r="N251" t="e">
        <f>DATEDIF(Januari!#REF!,Januari!#REF!,"D")</f>
        <v>#REF!</v>
      </c>
    </row>
    <row r="252" spans="14:14" x14ac:dyDescent="0.25">
      <c r="N252" t="e">
        <f>DATEDIF(Januari!#REF!,Januari!#REF!,"D")</f>
        <v>#REF!</v>
      </c>
    </row>
    <row r="253" spans="14:14" x14ac:dyDescent="0.25">
      <c r="N253" t="e">
        <f>DATEDIF(Januari!#REF!,Januari!#REF!,"D")</f>
        <v>#REF!</v>
      </c>
    </row>
    <row r="254" spans="14:14" x14ac:dyDescent="0.25">
      <c r="N254" t="e">
        <f>DATEDIF(Januari!#REF!,Januari!#REF!,"D")</f>
        <v>#REF!</v>
      </c>
    </row>
    <row r="255" spans="14:14" x14ac:dyDescent="0.25">
      <c r="N255" t="e">
        <f>DATEDIF(Januari!#REF!,Januari!#REF!,"D")</f>
        <v>#REF!</v>
      </c>
    </row>
    <row r="256" spans="14:14" x14ac:dyDescent="0.25">
      <c r="N256" t="e">
        <f>DATEDIF(Januari!#REF!,Januari!#REF!,"D")</f>
        <v>#REF!</v>
      </c>
    </row>
    <row r="257" spans="14:14" x14ac:dyDescent="0.25">
      <c r="N257" t="e">
        <f>DATEDIF(Januari!#REF!,Januari!#REF!,"D")</f>
        <v>#REF!</v>
      </c>
    </row>
    <row r="258" spans="14:14" x14ac:dyDescent="0.25">
      <c r="N258" t="e">
        <f>DATEDIF(Januari!#REF!,Januari!#REF!,"D")</f>
        <v>#REF!</v>
      </c>
    </row>
    <row r="259" spans="14:14" x14ac:dyDescent="0.25">
      <c r="N259" t="e">
        <f>DATEDIF(Januari!#REF!,Januari!#REF!,"D")</f>
        <v>#REF!</v>
      </c>
    </row>
    <row r="260" spans="14:14" x14ac:dyDescent="0.25">
      <c r="N260" t="e">
        <f>DATEDIF(Januari!#REF!,Januari!#REF!,"D")</f>
        <v>#REF!</v>
      </c>
    </row>
    <row r="261" spans="14:14" x14ac:dyDescent="0.25">
      <c r="N261" t="e">
        <f>DATEDIF(Januari!#REF!,Januari!#REF!,"D")</f>
        <v>#REF!</v>
      </c>
    </row>
    <row r="262" spans="14:14" x14ac:dyDescent="0.25">
      <c r="N262" t="e">
        <f>DATEDIF(Januari!#REF!,Januari!#REF!,"D")</f>
        <v>#REF!</v>
      </c>
    </row>
    <row r="263" spans="14:14" x14ac:dyDescent="0.25">
      <c r="N263" t="e">
        <f>DATEDIF(Januari!#REF!,Januari!#REF!,"D")</f>
        <v>#REF!</v>
      </c>
    </row>
    <row r="264" spans="14:14" x14ac:dyDescent="0.25">
      <c r="N264" t="e">
        <f>DATEDIF(Januari!#REF!,Januari!#REF!,"D")</f>
        <v>#REF!</v>
      </c>
    </row>
    <row r="265" spans="14:14" x14ac:dyDescent="0.25">
      <c r="N265" t="e">
        <f>DATEDIF(Januari!#REF!,Januari!#REF!,"D")</f>
        <v>#REF!</v>
      </c>
    </row>
    <row r="266" spans="14:14" x14ac:dyDescent="0.25">
      <c r="N266" t="e">
        <f>DATEDIF(Januari!#REF!,Januari!#REF!,"D")</f>
        <v>#REF!</v>
      </c>
    </row>
    <row r="267" spans="14:14" x14ac:dyDescent="0.25">
      <c r="N267" t="e">
        <f>DATEDIF(Januari!#REF!,Januari!#REF!,"D")</f>
        <v>#REF!</v>
      </c>
    </row>
    <row r="268" spans="14:14" x14ac:dyDescent="0.25">
      <c r="N268" t="e">
        <f>DATEDIF(Januari!#REF!,Januari!#REF!,"D")</f>
        <v>#REF!</v>
      </c>
    </row>
    <row r="269" spans="14:14" x14ac:dyDescent="0.25">
      <c r="N269" t="e">
        <f>DATEDIF(Januari!#REF!,Januari!#REF!,"D")</f>
        <v>#REF!</v>
      </c>
    </row>
    <row r="270" spans="14:14" x14ac:dyDescent="0.25">
      <c r="N270" t="e">
        <f>DATEDIF(Januari!#REF!,Januari!#REF!,"D")</f>
        <v>#REF!</v>
      </c>
    </row>
    <row r="271" spans="14:14" x14ac:dyDescent="0.25">
      <c r="N271" t="e">
        <f>DATEDIF(Januari!#REF!,Januari!#REF!,"D")</f>
        <v>#REF!</v>
      </c>
    </row>
    <row r="272" spans="14:14" x14ac:dyDescent="0.25">
      <c r="N272" t="e">
        <f>DATEDIF(Januari!#REF!,Januari!#REF!,"D")</f>
        <v>#REF!</v>
      </c>
    </row>
    <row r="273" spans="14:14" x14ac:dyDescent="0.25">
      <c r="N273" t="e">
        <f>DATEDIF(Januari!#REF!,Januari!#REF!,"D")</f>
        <v>#REF!</v>
      </c>
    </row>
    <row r="274" spans="14:14" x14ac:dyDescent="0.25">
      <c r="N274" t="e">
        <f>DATEDIF(Januari!#REF!,Januari!#REF!,"D")</f>
        <v>#REF!</v>
      </c>
    </row>
    <row r="275" spans="14:14" x14ac:dyDescent="0.25">
      <c r="N275" t="e">
        <f>DATEDIF(Januari!#REF!,Januari!#REF!,"D")</f>
        <v>#REF!</v>
      </c>
    </row>
    <row r="276" spans="14:14" x14ac:dyDescent="0.25">
      <c r="N276" t="e">
        <f>DATEDIF(Januari!#REF!,Januari!#REF!,"D")</f>
        <v>#REF!</v>
      </c>
    </row>
    <row r="277" spans="14:14" x14ac:dyDescent="0.25">
      <c r="N277" t="e">
        <f>DATEDIF(Januari!#REF!,Januari!#REF!,"D")</f>
        <v>#REF!</v>
      </c>
    </row>
    <row r="278" spans="14:14" x14ac:dyDescent="0.25">
      <c r="N278" t="e">
        <f>DATEDIF(Januari!#REF!,Januari!#REF!,"D")</f>
        <v>#REF!</v>
      </c>
    </row>
    <row r="279" spans="14:14" x14ac:dyDescent="0.25">
      <c r="N279" t="e">
        <f>DATEDIF(Januari!#REF!,Januari!#REF!,"D")</f>
        <v>#REF!</v>
      </c>
    </row>
    <row r="280" spans="14:14" x14ac:dyDescent="0.25">
      <c r="N280" t="e">
        <f>DATEDIF(Januari!#REF!,Januari!#REF!,"D")</f>
        <v>#REF!</v>
      </c>
    </row>
    <row r="281" spans="14:14" x14ac:dyDescent="0.25">
      <c r="N281" t="e">
        <f>DATEDIF(Januari!#REF!,Januari!#REF!,"D")</f>
        <v>#REF!</v>
      </c>
    </row>
    <row r="282" spans="14:14" x14ac:dyDescent="0.25">
      <c r="N282" t="e">
        <f>DATEDIF(Januari!#REF!,Januari!#REF!,"D")</f>
        <v>#REF!</v>
      </c>
    </row>
    <row r="283" spans="14:14" x14ac:dyDescent="0.25">
      <c r="N283" t="e">
        <f>DATEDIF(Januari!#REF!,Januari!#REF!,"D")</f>
        <v>#REF!</v>
      </c>
    </row>
    <row r="284" spans="14:14" x14ac:dyDescent="0.25">
      <c r="N284" t="e">
        <f>DATEDIF(Januari!#REF!,Januari!#REF!,"D")</f>
        <v>#REF!</v>
      </c>
    </row>
    <row r="285" spans="14:14" x14ac:dyDescent="0.25">
      <c r="N285" t="e">
        <f>DATEDIF(Januari!#REF!,Januari!#REF!,"D")</f>
        <v>#REF!</v>
      </c>
    </row>
    <row r="286" spans="14:14" x14ac:dyDescent="0.25">
      <c r="N286" t="e">
        <f>DATEDIF(Januari!#REF!,Januari!#REF!,"D")</f>
        <v>#REF!</v>
      </c>
    </row>
    <row r="287" spans="14:14" x14ac:dyDescent="0.25">
      <c r="N287" t="e">
        <f>DATEDIF(Januari!#REF!,Januari!#REF!,"D")</f>
        <v>#REF!</v>
      </c>
    </row>
    <row r="288" spans="14:14" x14ac:dyDescent="0.25">
      <c r="N288" t="e">
        <f>DATEDIF(Januari!#REF!,Januari!#REF!,"D")</f>
        <v>#REF!</v>
      </c>
    </row>
    <row r="289" spans="14:14" x14ac:dyDescent="0.25">
      <c r="N289" t="e">
        <f>DATEDIF(Januari!#REF!,Januari!#REF!,"D")</f>
        <v>#REF!</v>
      </c>
    </row>
    <row r="290" spans="14:14" x14ac:dyDescent="0.25">
      <c r="N290" t="e">
        <f>DATEDIF(Januari!#REF!,Januari!#REF!,"D")</f>
        <v>#REF!</v>
      </c>
    </row>
    <row r="291" spans="14:14" x14ac:dyDescent="0.25">
      <c r="N291" t="e">
        <f>DATEDIF(Januari!#REF!,Januari!#REF!,"D")</f>
        <v>#REF!</v>
      </c>
    </row>
    <row r="292" spans="14:14" x14ac:dyDescent="0.25">
      <c r="N292" t="e">
        <f>DATEDIF(Januari!#REF!,Januari!#REF!,"D")</f>
        <v>#REF!</v>
      </c>
    </row>
    <row r="293" spans="14:14" x14ac:dyDescent="0.25">
      <c r="N293" t="e">
        <f>DATEDIF(Januari!#REF!,Januari!#REF!,"D")</f>
        <v>#REF!</v>
      </c>
    </row>
    <row r="294" spans="14:14" x14ac:dyDescent="0.25">
      <c r="N294" t="e">
        <f>DATEDIF(Januari!#REF!,Januari!#REF!,"D")</f>
        <v>#REF!</v>
      </c>
    </row>
    <row r="295" spans="14:14" x14ac:dyDescent="0.25">
      <c r="N295" t="e">
        <f>DATEDIF(Januari!#REF!,Januari!#REF!,"D")</f>
        <v>#REF!</v>
      </c>
    </row>
    <row r="296" spans="14:14" x14ac:dyDescent="0.25">
      <c r="N296" t="e">
        <f>DATEDIF(Januari!#REF!,Januari!#REF!,"D")</f>
        <v>#REF!</v>
      </c>
    </row>
    <row r="297" spans="14:14" x14ac:dyDescent="0.25">
      <c r="N297" t="e">
        <f>DATEDIF(Januari!#REF!,Januari!#REF!,"D")</f>
        <v>#REF!</v>
      </c>
    </row>
    <row r="298" spans="14:14" x14ac:dyDescent="0.25">
      <c r="N298" t="e">
        <f>DATEDIF(Januari!#REF!,Januari!#REF!,"D")</f>
        <v>#REF!</v>
      </c>
    </row>
    <row r="299" spans="14:14" x14ac:dyDescent="0.25">
      <c r="N299" t="e">
        <f>DATEDIF(Januari!#REF!,Januari!#REF!,"D")</f>
        <v>#REF!</v>
      </c>
    </row>
    <row r="300" spans="14:14" x14ac:dyDescent="0.25">
      <c r="N300" t="e">
        <f>DATEDIF(Januari!#REF!,Januari!#REF!,"D")</f>
        <v>#REF!</v>
      </c>
    </row>
    <row r="301" spans="14:14" x14ac:dyDescent="0.25">
      <c r="N301" t="e">
        <f>DATEDIF(Januari!#REF!,Januari!#REF!,"D")</f>
        <v>#REF!</v>
      </c>
    </row>
    <row r="302" spans="14:14" x14ac:dyDescent="0.25">
      <c r="N302" t="e">
        <f>DATEDIF(Januari!#REF!,Januari!#REF!,"D")</f>
        <v>#REF!</v>
      </c>
    </row>
    <row r="303" spans="14:14" x14ac:dyDescent="0.25">
      <c r="N303" t="e">
        <f>DATEDIF(Januari!#REF!,Januari!#REF!,"D")</f>
        <v>#REF!</v>
      </c>
    </row>
    <row r="304" spans="14:14" x14ac:dyDescent="0.25">
      <c r="N304" t="e">
        <f>DATEDIF(Januari!#REF!,Januari!#REF!,"D")</f>
        <v>#REF!</v>
      </c>
    </row>
    <row r="305" spans="14:14" x14ac:dyDescent="0.25">
      <c r="N305" t="e">
        <f>DATEDIF(Januari!#REF!,Januari!#REF!,"D")</f>
        <v>#REF!</v>
      </c>
    </row>
    <row r="306" spans="14:14" x14ac:dyDescent="0.25">
      <c r="N306" t="e">
        <f>DATEDIF(Januari!#REF!,Januari!#REF!,"D")</f>
        <v>#REF!</v>
      </c>
    </row>
    <row r="307" spans="14:14" x14ac:dyDescent="0.25">
      <c r="N307" t="e">
        <f>DATEDIF(Januari!#REF!,Januari!#REF!,"D")</f>
        <v>#REF!</v>
      </c>
    </row>
    <row r="308" spans="14:14" x14ac:dyDescent="0.25">
      <c r="N308" t="e">
        <f>DATEDIF(Januari!#REF!,Januari!#REF!,"D")</f>
        <v>#REF!</v>
      </c>
    </row>
    <row r="309" spans="14:14" x14ac:dyDescent="0.25">
      <c r="N309" t="e">
        <f>DATEDIF(Januari!#REF!,Januari!#REF!,"D")</f>
        <v>#REF!</v>
      </c>
    </row>
    <row r="310" spans="14:14" x14ac:dyDescent="0.25">
      <c r="N310" t="e">
        <f>DATEDIF(Januari!#REF!,Januari!#REF!,"D")</f>
        <v>#REF!</v>
      </c>
    </row>
    <row r="311" spans="14:14" x14ac:dyDescent="0.25">
      <c r="N311" t="e">
        <f>DATEDIF(Januari!#REF!,Januari!#REF!,"D")</f>
        <v>#REF!</v>
      </c>
    </row>
    <row r="312" spans="14:14" x14ac:dyDescent="0.25">
      <c r="N312" t="e">
        <f>DATEDIF(Januari!#REF!,Januari!#REF!,"D")</f>
        <v>#REF!</v>
      </c>
    </row>
    <row r="313" spans="14:14" x14ac:dyDescent="0.25">
      <c r="N313" t="e">
        <f>DATEDIF(Januari!#REF!,Januari!#REF!,"D")</f>
        <v>#REF!</v>
      </c>
    </row>
    <row r="314" spans="14:14" x14ac:dyDescent="0.25">
      <c r="N314" t="e">
        <f>DATEDIF(Januari!#REF!,Januari!#REF!,"D")</f>
        <v>#REF!</v>
      </c>
    </row>
    <row r="315" spans="14:14" x14ac:dyDescent="0.25">
      <c r="N315" t="e">
        <f>DATEDIF(Januari!#REF!,Januari!#REF!,"D")</f>
        <v>#REF!</v>
      </c>
    </row>
    <row r="316" spans="14:14" x14ac:dyDescent="0.25">
      <c r="N316" t="e">
        <f>DATEDIF(Januari!#REF!,Januari!#REF!,"D")</f>
        <v>#REF!</v>
      </c>
    </row>
    <row r="317" spans="14:14" x14ac:dyDescent="0.25">
      <c r="N317" t="e">
        <f>DATEDIF(Januari!#REF!,Januari!#REF!,"D")</f>
        <v>#REF!</v>
      </c>
    </row>
    <row r="318" spans="14:14" x14ac:dyDescent="0.25">
      <c r="N318" t="e">
        <f>DATEDIF(Januari!#REF!,Januari!#REF!,"D")</f>
        <v>#REF!</v>
      </c>
    </row>
    <row r="319" spans="14:14" x14ac:dyDescent="0.25">
      <c r="N319" t="e">
        <f>DATEDIF(Januari!#REF!,Januari!#REF!,"D")</f>
        <v>#REF!</v>
      </c>
    </row>
    <row r="320" spans="14:14" x14ac:dyDescent="0.25">
      <c r="N320" t="e">
        <f>DATEDIF(Januari!#REF!,Januari!#REF!,"D")</f>
        <v>#REF!</v>
      </c>
    </row>
    <row r="321" spans="14:14" x14ac:dyDescent="0.25">
      <c r="N321" t="e">
        <f>DATEDIF(Januari!#REF!,Januari!#REF!,"D")</f>
        <v>#REF!</v>
      </c>
    </row>
    <row r="322" spans="14:14" x14ac:dyDescent="0.25">
      <c r="N322" t="e">
        <f>DATEDIF(Januari!#REF!,Januari!#REF!,"D")</f>
        <v>#REF!</v>
      </c>
    </row>
    <row r="323" spans="14:14" x14ac:dyDescent="0.25">
      <c r="N323" t="e">
        <f>DATEDIF(Januari!#REF!,Januari!#REF!,"D")</f>
        <v>#REF!</v>
      </c>
    </row>
    <row r="324" spans="14:14" x14ac:dyDescent="0.25">
      <c r="N324" t="e">
        <f>DATEDIF(Januari!#REF!,Januari!#REF!,"D")</f>
        <v>#REF!</v>
      </c>
    </row>
    <row r="325" spans="14:14" x14ac:dyDescent="0.25">
      <c r="N325" t="e">
        <f>DATEDIF(Januari!#REF!,Januari!#REF!,"D")</f>
        <v>#REF!</v>
      </c>
    </row>
    <row r="326" spans="14:14" x14ac:dyDescent="0.25">
      <c r="N326" t="e">
        <f>DATEDIF(Januari!#REF!,Januari!#REF!,"D")</f>
        <v>#REF!</v>
      </c>
    </row>
    <row r="327" spans="14:14" x14ac:dyDescent="0.25">
      <c r="N327" t="e">
        <f>DATEDIF(Januari!#REF!,Januari!#REF!,"D")</f>
        <v>#REF!</v>
      </c>
    </row>
    <row r="328" spans="14:14" x14ac:dyDescent="0.25">
      <c r="N328" t="e">
        <f>DATEDIF(Januari!#REF!,Januari!#REF!,"D")</f>
        <v>#REF!</v>
      </c>
    </row>
    <row r="329" spans="14:14" x14ac:dyDescent="0.25">
      <c r="N329" t="e">
        <f>DATEDIF(Januari!#REF!,Januari!#REF!,"D")</f>
        <v>#REF!</v>
      </c>
    </row>
    <row r="330" spans="14:14" x14ac:dyDescent="0.25">
      <c r="N330" t="e">
        <f>DATEDIF(Januari!#REF!,Januari!#REF!,"D")</f>
        <v>#REF!</v>
      </c>
    </row>
    <row r="331" spans="14:14" x14ac:dyDescent="0.25">
      <c r="N331" t="e">
        <f>DATEDIF(Januari!#REF!,Januari!#REF!,"D")</f>
        <v>#REF!</v>
      </c>
    </row>
    <row r="332" spans="14:14" x14ac:dyDescent="0.25">
      <c r="N332" t="e">
        <f>DATEDIF(Januari!#REF!,Januari!#REF!,"D")</f>
        <v>#REF!</v>
      </c>
    </row>
    <row r="333" spans="14:14" x14ac:dyDescent="0.25">
      <c r="N333" t="e">
        <f>DATEDIF(Januari!#REF!,Januari!#REF!,"D")</f>
        <v>#REF!</v>
      </c>
    </row>
    <row r="334" spans="14:14" x14ac:dyDescent="0.25">
      <c r="N334" t="e">
        <f>DATEDIF(Januari!#REF!,Januari!#REF!,"D")</f>
        <v>#REF!</v>
      </c>
    </row>
    <row r="335" spans="14:14" x14ac:dyDescent="0.25">
      <c r="N335" t="e">
        <f>DATEDIF(Januari!#REF!,Januari!#REF!,"D")</f>
        <v>#REF!</v>
      </c>
    </row>
    <row r="336" spans="14:14" x14ac:dyDescent="0.25">
      <c r="N336" t="e">
        <f>DATEDIF(Januari!#REF!,Januari!#REF!,"D")</f>
        <v>#REF!</v>
      </c>
    </row>
    <row r="337" spans="14:14" x14ac:dyDescent="0.25">
      <c r="N337" t="e">
        <f>DATEDIF(Januari!#REF!,Januari!#REF!,"D")</f>
        <v>#REF!</v>
      </c>
    </row>
    <row r="338" spans="14:14" x14ac:dyDescent="0.25">
      <c r="N338" t="e">
        <f>DATEDIF(Januari!#REF!,Januari!#REF!,"D")</f>
        <v>#REF!</v>
      </c>
    </row>
    <row r="339" spans="14:14" x14ac:dyDescent="0.25">
      <c r="N339" t="e">
        <f>DATEDIF(Januari!#REF!,Januari!#REF!,"D")</f>
        <v>#REF!</v>
      </c>
    </row>
    <row r="340" spans="14:14" x14ac:dyDescent="0.25">
      <c r="N340" t="e">
        <f>DATEDIF(Januari!#REF!,Januari!#REF!,"D")</f>
        <v>#REF!</v>
      </c>
    </row>
    <row r="341" spans="14:14" x14ac:dyDescent="0.25">
      <c r="N341" t="e">
        <f>DATEDIF(Januari!#REF!,Januari!#REF!,"D")</f>
        <v>#REF!</v>
      </c>
    </row>
    <row r="342" spans="14:14" x14ac:dyDescent="0.25">
      <c r="N342" t="e">
        <f>DATEDIF(Januari!#REF!,Januari!#REF!,"D")</f>
        <v>#REF!</v>
      </c>
    </row>
    <row r="343" spans="14:14" x14ac:dyDescent="0.25">
      <c r="N343" t="e">
        <f>DATEDIF(Januari!#REF!,Januari!#REF!,"D")</f>
        <v>#REF!</v>
      </c>
    </row>
    <row r="344" spans="14:14" x14ac:dyDescent="0.25">
      <c r="N344" t="e">
        <f>DATEDIF(Januari!#REF!,Januari!#REF!,"D")</f>
        <v>#REF!</v>
      </c>
    </row>
    <row r="345" spans="14:14" x14ac:dyDescent="0.25">
      <c r="N345" t="e">
        <f>DATEDIF(Januari!#REF!,Januari!#REF!,"D")</f>
        <v>#REF!</v>
      </c>
    </row>
    <row r="346" spans="14:14" x14ac:dyDescent="0.25">
      <c r="N346" t="e">
        <f>DATEDIF(Januari!#REF!,Januari!#REF!,"D")</f>
        <v>#REF!</v>
      </c>
    </row>
    <row r="347" spans="14:14" x14ac:dyDescent="0.25">
      <c r="N347" t="e">
        <f>DATEDIF(Januari!#REF!,Januari!#REF!,"D")</f>
        <v>#REF!</v>
      </c>
    </row>
    <row r="348" spans="14:14" x14ac:dyDescent="0.25">
      <c r="N348" t="e">
        <f>DATEDIF(Januari!#REF!,Januari!#REF!,"D")</f>
        <v>#REF!</v>
      </c>
    </row>
    <row r="349" spans="14:14" x14ac:dyDescent="0.25">
      <c r="N349" t="e">
        <f>DATEDIF(Januari!#REF!,Januari!#REF!,"D")</f>
        <v>#REF!</v>
      </c>
    </row>
    <row r="350" spans="14:14" x14ac:dyDescent="0.25">
      <c r="N350" t="e">
        <f>DATEDIF(Januari!#REF!,Januari!#REF!,"D")</f>
        <v>#REF!</v>
      </c>
    </row>
    <row r="351" spans="14:14" x14ac:dyDescent="0.25">
      <c r="N351" t="e">
        <f>DATEDIF(Januari!#REF!,Januari!#REF!,"D")</f>
        <v>#REF!</v>
      </c>
    </row>
    <row r="352" spans="14:14" x14ac:dyDescent="0.25">
      <c r="N352" t="e">
        <f>DATEDIF(Januari!#REF!,Januari!#REF!,"D")</f>
        <v>#REF!</v>
      </c>
    </row>
    <row r="353" spans="14:14" x14ac:dyDescent="0.25">
      <c r="N353" t="e">
        <f>DATEDIF(Januari!#REF!,Januari!#REF!,"D")</f>
        <v>#REF!</v>
      </c>
    </row>
    <row r="354" spans="14:14" x14ac:dyDescent="0.25">
      <c r="N354" t="e">
        <f>DATEDIF(Januari!#REF!,Januari!#REF!,"D")</f>
        <v>#REF!</v>
      </c>
    </row>
    <row r="355" spans="14:14" x14ac:dyDescent="0.25">
      <c r="N355" t="e">
        <f>DATEDIF(Januari!#REF!,Januari!#REF!,"D")</f>
        <v>#REF!</v>
      </c>
    </row>
    <row r="356" spans="14:14" x14ac:dyDescent="0.25">
      <c r="N356" t="e">
        <f>DATEDIF(Januari!#REF!,Januari!#REF!,"D")</f>
        <v>#REF!</v>
      </c>
    </row>
    <row r="357" spans="14:14" x14ac:dyDescent="0.25">
      <c r="N357" t="e">
        <f>DATEDIF(Januari!#REF!,Januari!#REF!,"D")</f>
        <v>#REF!</v>
      </c>
    </row>
    <row r="358" spans="14:14" x14ac:dyDescent="0.25">
      <c r="N358" t="e">
        <f>DATEDIF(Januari!#REF!,Januari!#REF!,"D")</f>
        <v>#REF!</v>
      </c>
    </row>
    <row r="359" spans="14:14" x14ac:dyDescent="0.25">
      <c r="N359" t="e">
        <f>DATEDIF(Januari!#REF!,Januari!#REF!,"D")</f>
        <v>#REF!</v>
      </c>
    </row>
    <row r="360" spans="14:14" x14ac:dyDescent="0.25">
      <c r="N360" t="e">
        <f>DATEDIF(Januari!#REF!,Januari!#REF!,"D")</f>
        <v>#REF!</v>
      </c>
    </row>
    <row r="361" spans="14:14" x14ac:dyDescent="0.25">
      <c r="N361" t="e">
        <f>DATEDIF(Januari!#REF!,Januari!#REF!,"D")</f>
        <v>#REF!</v>
      </c>
    </row>
    <row r="362" spans="14:14" x14ac:dyDescent="0.25">
      <c r="N362" t="e">
        <f>DATEDIF(Januari!#REF!,Januari!#REF!,"D")</f>
        <v>#REF!</v>
      </c>
    </row>
    <row r="363" spans="14:14" x14ac:dyDescent="0.25">
      <c r="N363" t="e">
        <f>DATEDIF(Januari!#REF!,Januari!#REF!,"D")</f>
        <v>#REF!</v>
      </c>
    </row>
    <row r="364" spans="14:14" x14ac:dyDescent="0.25">
      <c r="N364" t="e">
        <f>DATEDIF(Januari!#REF!,Januari!#REF!,"D")</f>
        <v>#REF!</v>
      </c>
    </row>
    <row r="365" spans="14:14" x14ac:dyDescent="0.25">
      <c r="N365" t="e">
        <f>DATEDIF(Januari!#REF!,Januari!#REF!,"D")</f>
        <v>#REF!</v>
      </c>
    </row>
    <row r="366" spans="14:14" x14ac:dyDescent="0.25">
      <c r="N366" t="e">
        <f>DATEDIF(Januari!#REF!,Januari!#REF!,"D")</f>
        <v>#REF!</v>
      </c>
    </row>
    <row r="367" spans="14:14" x14ac:dyDescent="0.25">
      <c r="N367" t="e">
        <f>DATEDIF(Januari!#REF!,Januari!#REF!,"D")</f>
        <v>#REF!</v>
      </c>
    </row>
    <row r="368" spans="14:14" x14ac:dyDescent="0.25">
      <c r="N368" t="e">
        <f>DATEDIF(Januari!#REF!,Januari!#REF!,"D")</f>
        <v>#REF!</v>
      </c>
    </row>
    <row r="369" spans="14:14" x14ac:dyDescent="0.25">
      <c r="N369" t="e">
        <f>DATEDIF(Januari!#REF!,Januari!#REF!,"D")</f>
        <v>#REF!</v>
      </c>
    </row>
    <row r="370" spans="14:14" x14ac:dyDescent="0.25">
      <c r="N370" t="e">
        <f>DATEDIF(Januari!#REF!,Januari!#REF!,"D")</f>
        <v>#REF!</v>
      </c>
    </row>
    <row r="371" spans="14:14" x14ac:dyDescent="0.25">
      <c r="N371" t="e">
        <f>DATEDIF(Januari!#REF!,Januari!#REF!,"D")</f>
        <v>#REF!</v>
      </c>
    </row>
    <row r="372" spans="14:14" x14ac:dyDescent="0.25">
      <c r="N372" t="e">
        <f>DATEDIF(Januari!#REF!,Januari!#REF!,"D")</f>
        <v>#REF!</v>
      </c>
    </row>
    <row r="373" spans="14:14" x14ac:dyDescent="0.25">
      <c r="N373" t="e">
        <f>DATEDIF(Januari!#REF!,Januari!#REF!,"D")</f>
        <v>#REF!</v>
      </c>
    </row>
    <row r="374" spans="14:14" x14ac:dyDescent="0.25">
      <c r="N374" t="e">
        <f>DATEDIF(Januari!#REF!,Januari!#REF!,"D")</f>
        <v>#REF!</v>
      </c>
    </row>
    <row r="375" spans="14:14" x14ac:dyDescent="0.25">
      <c r="N375" t="e">
        <f>DATEDIF(Januari!#REF!,Januari!#REF!,"D")</f>
        <v>#REF!</v>
      </c>
    </row>
    <row r="376" spans="14:14" x14ac:dyDescent="0.25">
      <c r="N376" t="e">
        <f>DATEDIF(Januari!#REF!,Januari!#REF!,"D")</f>
        <v>#REF!</v>
      </c>
    </row>
    <row r="377" spans="14:14" x14ac:dyDescent="0.25">
      <c r="N377" t="e">
        <f>DATEDIF(Januari!#REF!,Januari!#REF!,"D")</f>
        <v>#REF!</v>
      </c>
    </row>
    <row r="378" spans="14:14" x14ac:dyDescent="0.25">
      <c r="N378" t="e">
        <f>DATEDIF(Januari!#REF!,Januari!#REF!,"D")</f>
        <v>#REF!</v>
      </c>
    </row>
    <row r="379" spans="14:14" x14ac:dyDescent="0.25">
      <c r="N379" t="e">
        <f>DATEDIF(Januari!#REF!,Januari!#REF!,"D")</f>
        <v>#REF!</v>
      </c>
    </row>
    <row r="380" spans="14:14" x14ac:dyDescent="0.25">
      <c r="N380" t="e">
        <f>DATEDIF(Januari!#REF!,Januari!#REF!,"D")</f>
        <v>#REF!</v>
      </c>
    </row>
    <row r="381" spans="14:14" x14ac:dyDescent="0.25">
      <c r="N381" t="e">
        <f>DATEDIF(Januari!#REF!,Januari!#REF!,"D")</f>
        <v>#REF!</v>
      </c>
    </row>
    <row r="382" spans="14:14" x14ac:dyDescent="0.25">
      <c r="N382" t="e">
        <f>DATEDIF(Januari!#REF!,Januari!#REF!,"D")</f>
        <v>#REF!</v>
      </c>
    </row>
    <row r="383" spans="14:14" x14ac:dyDescent="0.25">
      <c r="N383" t="e">
        <f>DATEDIF(Januari!#REF!,Januari!#REF!,"D")</f>
        <v>#REF!</v>
      </c>
    </row>
    <row r="384" spans="14:14" x14ac:dyDescent="0.25">
      <c r="N384" t="e">
        <f>DATEDIF(Januari!#REF!,Januari!#REF!,"D")</f>
        <v>#REF!</v>
      </c>
    </row>
    <row r="385" spans="14:14" x14ac:dyDescent="0.25">
      <c r="N385" t="e">
        <f>DATEDIF(Januari!#REF!,Januari!#REF!,"D")</f>
        <v>#REF!</v>
      </c>
    </row>
    <row r="386" spans="14:14" x14ac:dyDescent="0.25">
      <c r="N386" t="e">
        <f>DATEDIF(Januari!#REF!,Januari!#REF!,"D")</f>
        <v>#REF!</v>
      </c>
    </row>
    <row r="387" spans="14:14" x14ac:dyDescent="0.25">
      <c r="N387" t="e">
        <f>DATEDIF(Januari!#REF!,Januari!#REF!,"D")</f>
        <v>#REF!</v>
      </c>
    </row>
    <row r="388" spans="14:14" x14ac:dyDescent="0.25">
      <c r="N388" t="e">
        <f>DATEDIF(Januari!#REF!,Januari!#REF!,"D")</f>
        <v>#REF!</v>
      </c>
    </row>
    <row r="389" spans="14:14" x14ac:dyDescent="0.25">
      <c r="N389" t="e">
        <f>DATEDIF(Januari!#REF!,Januari!#REF!,"D")</f>
        <v>#REF!</v>
      </c>
    </row>
    <row r="390" spans="14:14" x14ac:dyDescent="0.25">
      <c r="N390" t="e">
        <f>DATEDIF(Januari!#REF!,Januari!#REF!,"D")</f>
        <v>#REF!</v>
      </c>
    </row>
    <row r="391" spans="14:14" x14ac:dyDescent="0.25">
      <c r="N391" t="e">
        <f>DATEDIF(Januari!#REF!,Januari!#REF!,"D")</f>
        <v>#REF!</v>
      </c>
    </row>
    <row r="392" spans="14:14" x14ac:dyDescent="0.25">
      <c r="N392" t="e">
        <f>DATEDIF(Januari!#REF!,Januari!#REF!,"D")</f>
        <v>#REF!</v>
      </c>
    </row>
    <row r="393" spans="14:14" x14ac:dyDescent="0.25">
      <c r="N393" t="e">
        <f>DATEDIF(Januari!#REF!,Januari!#REF!,"D")</f>
        <v>#REF!</v>
      </c>
    </row>
    <row r="394" spans="14:14" x14ac:dyDescent="0.25">
      <c r="N394" t="e">
        <f>DATEDIF(Januari!#REF!,Januari!#REF!,"D")</f>
        <v>#REF!</v>
      </c>
    </row>
    <row r="395" spans="14:14" x14ac:dyDescent="0.25">
      <c r="N395" t="e">
        <f>DATEDIF(Januari!#REF!,Januari!#REF!,"D")</f>
        <v>#REF!</v>
      </c>
    </row>
    <row r="396" spans="14:14" x14ac:dyDescent="0.25">
      <c r="N396" t="e">
        <f>DATEDIF(Januari!#REF!,Januari!#REF!,"D")</f>
        <v>#REF!</v>
      </c>
    </row>
    <row r="397" spans="14:14" x14ac:dyDescent="0.25">
      <c r="N397" t="e">
        <f>DATEDIF(Januari!#REF!,Januari!#REF!,"D")</f>
        <v>#REF!</v>
      </c>
    </row>
    <row r="398" spans="14:14" x14ac:dyDescent="0.25">
      <c r="N398" t="e">
        <f>DATEDIF(Januari!#REF!,Januari!#REF!,"D")</f>
        <v>#REF!</v>
      </c>
    </row>
    <row r="399" spans="14:14" x14ac:dyDescent="0.25">
      <c r="N399" t="e">
        <f>DATEDIF(Januari!#REF!,Januari!#REF!,"D")</f>
        <v>#REF!</v>
      </c>
    </row>
    <row r="400" spans="14:14" x14ac:dyDescent="0.25">
      <c r="N400" t="e">
        <f>DATEDIF(Januari!#REF!,Januari!#REF!,"D")</f>
        <v>#REF!</v>
      </c>
    </row>
    <row r="401" spans="14:14" x14ac:dyDescent="0.25">
      <c r="N401" t="e">
        <f>DATEDIF(Januari!#REF!,Januari!#REF!,"D")</f>
        <v>#REF!</v>
      </c>
    </row>
    <row r="402" spans="14:14" x14ac:dyDescent="0.25">
      <c r="N402" t="e">
        <f>DATEDIF(Januari!#REF!,Januari!#REF!,"D")</f>
        <v>#REF!</v>
      </c>
    </row>
    <row r="403" spans="14:14" x14ac:dyDescent="0.25">
      <c r="N403" t="e">
        <f>DATEDIF(Januari!#REF!,Januari!#REF!,"D")</f>
        <v>#REF!</v>
      </c>
    </row>
    <row r="404" spans="14:14" x14ac:dyDescent="0.25">
      <c r="N404" t="e">
        <f>DATEDIF(Januari!#REF!,Januari!#REF!,"D")</f>
        <v>#REF!</v>
      </c>
    </row>
    <row r="405" spans="14:14" x14ac:dyDescent="0.25">
      <c r="N405" t="e">
        <f>DATEDIF(Januari!#REF!,Januari!#REF!,"D")</f>
        <v>#REF!</v>
      </c>
    </row>
    <row r="406" spans="14:14" x14ac:dyDescent="0.25">
      <c r="N406" t="e">
        <f>DATEDIF(Januari!#REF!,Januari!#REF!,"D")</f>
        <v>#REF!</v>
      </c>
    </row>
    <row r="407" spans="14:14" x14ac:dyDescent="0.25">
      <c r="N407" t="e">
        <f>DATEDIF(Januari!#REF!,Januari!#REF!,"D")</f>
        <v>#REF!</v>
      </c>
    </row>
    <row r="408" spans="14:14" x14ac:dyDescent="0.25">
      <c r="N408" t="e">
        <f>DATEDIF(Januari!#REF!,Januari!#REF!,"D")</f>
        <v>#REF!</v>
      </c>
    </row>
    <row r="409" spans="14:14" x14ac:dyDescent="0.25">
      <c r="N409" t="e">
        <f>DATEDIF(Januari!#REF!,Januari!#REF!,"D")</f>
        <v>#REF!</v>
      </c>
    </row>
    <row r="410" spans="14:14" x14ac:dyDescent="0.25">
      <c r="N410" t="e">
        <f>DATEDIF(Januari!#REF!,Januari!#REF!,"D")</f>
        <v>#REF!</v>
      </c>
    </row>
    <row r="411" spans="14:14" x14ac:dyDescent="0.25">
      <c r="N411" t="e">
        <f>DATEDIF(Januari!#REF!,Januari!#REF!,"D")</f>
        <v>#REF!</v>
      </c>
    </row>
    <row r="412" spans="14:14" x14ac:dyDescent="0.25">
      <c r="N412" t="e">
        <f>DATEDIF(Januari!#REF!,Januari!#REF!,"D")</f>
        <v>#REF!</v>
      </c>
    </row>
    <row r="413" spans="14:14" x14ac:dyDescent="0.25">
      <c r="N413" t="e">
        <f>DATEDIF(Januari!#REF!,Januari!#REF!,"D")</f>
        <v>#REF!</v>
      </c>
    </row>
    <row r="414" spans="14:14" x14ac:dyDescent="0.25">
      <c r="N414" t="e">
        <f>DATEDIF(Januari!#REF!,Januari!#REF!,"D")</f>
        <v>#REF!</v>
      </c>
    </row>
    <row r="415" spans="14:14" x14ac:dyDescent="0.25">
      <c r="N415" t="e">
        <f>DATEDIF(Januari!#REF!,Januari!#REF!,"D")</f>
        <v>#REF!</v>
      </c>
    </row>
    <row r="416" spans="14:14" x14ac:dyDescent="0.25">
      <c r="N416" t="e">
        <f>DATEDIF(Januari!#REF!,Januari!#REF!,"D")</f>
        <v>#REF!</v>
      </c>
    </row>
    <row r="417" spans="14:14" x14ac:dyDescent="0.25">
      <c r="N417" t="e">
        <f>DATEDIF(Januari!#REF!,Januari!#REF!,"D")</f>
        <v>#REF!</v>
      </c>
    </row>
    <row r="418" spans="14:14" x14ac:dyDescent="0.25">
      <c r="N418" t="e">
        <f>DATEDIF(Januari!#REF!,Januari!#REF!,"D")</f>
        <v>#REF!</v>
      </c>
    </row>
    <row r="419" spans="14:14" x14ac:dyDescent="0.25">
      <c r="N419" t="e">
        <f>DATEDIF(Januari!#REF!,Januari!#REF!,"D")</f>
        <v>#REF!</v>
      </c>
    </row>
    <row r="420" spans="14:14" x14ac:dyDescent="0.25">
      <c r="N420" t="e">
        <f>DATEDIF(Januari!#REF!,Januari!#REF!,"D")</f>
        <v>#REF!</v>
      </c>
    </row>
    <row r="421" spans="14:14" x14ac:dyDescent="0.25">
      <c r="N421" t="e">
        <f>DATEDIF(Januari!#REF!,Januari!#REF!,"D")</f>
        <v>#REF!</v>
      </c>
    </row>
    <row r="422" spans="14:14" x14ac:dyDescent="0.25">
      <c r="N422" t="e">
        <f>DATEDIF(Januari!#REF!,Januari!#REF!,"D")</f>
        <v>#REF!</v>
      </c>
    </row>
    <row r="423" spans="14:14" x14ac:dyDescent="0.25">
      <c r="N423" t="e">
        <f>DATEDIF(Januari!#REF!,Januari!#REF!,"D")</f>
        <v>#REF!</v>
      </c>
    </row>
    <row r="424" spans="14:14" x14ac:dyDescent="0.25">
      <c r="N424" t="e">
        <f>DATEDIF(Januari!#REF!,Januari!#REF!,"D")</f>
        <v>#REF!</v>
      </c>
    </row>
    <row r="425" spans="14:14" x14ac:dyDescent="0.25">
      <c r="N425" t="e">
        <f>DATEDIF(Januari!#REF!,Januari!#REF!,"D")</f>
        <v>#REF!</v>
      </c>
    </row>
    <row r="426" spans="14:14" x14ac:dyDescent="0.25">
      <c r="N426" t="e">
        <f>DATEDIF(Januari!#REF!,Januari!#REF!,"D")</f>
        <v>#REF!</v>
      </c>
    </row>
    <row r="427" spans="14:14" x14ac:dyDescent="0.25">
      <c r="N427" t="e">
        <f>DATEDIF(Januari!#REF!,Januari!#REF!,"D")</f>
        <v>#REF!</v>
      </c>
    </row>
    <row r="428" spans="14:14" x14ac:dyDescent="0.25">
      <c r="N428" t="e">
        <f>DATEDIF(Januari!#REF!,Januari!#REF!,"D")</f>
        <v>#REF!</v>
      </c>
    </row>
    <row r="429" spans="14:14" x14ac:dyDescent="0.25">
      <c r="N429" t="e">
        <f>DATEDIF(Januari!#REF!,Januari!#REF!,"D")</f>
        <v>#REF!</v>
      </c>
    </row>
    <row r="430" spans="14:14" x14ac:dyDescent="0.25">
      <c r="N430" t="e">
        <f>DATEDIF(Januari!#REF!,Januari!#REF!,"D")</f>
        <v>#REF!</v>
      </c>
    </row>
    <row r="431" spans="14:14" x14ac:dyDescent="0.25">
      <c r="N431" t="e">
        <f>DATEDIF(Januari!#REF!,Januari!#REF!,"D")</f>
        <v>#REF!</v>
      </c>
    </row>
    <row r="432" spans="14:14" x14ac:dyDescent="0.25">
      <c r="N432" t="e">
        <f>DATEDIF(Januari!#REF!,Januari!#REF!,"D")</f>
        <v>#REF!</v>
      </c>
    </row>
    <row r="433" spans="14:14" x14ac:dyDescent="0.25">
      <c r="N433" t="e">
        <f>DATEDIF(Januari!#REF!,Januari!#REF!,"D")</f>
        <v>#REF!</v>
      </c>
    </row>
    <row r="434" spans="14:14" x14ac:dyDescent="0.25">
      <c r="N434" t="e">
        <f>DATEDIF(Januari!#REF!,Januari!#REF!,"D")</f>
        <v>#REF!</v>
      </c>
    </row>
    <row r="435" spans="14:14" x14ac:dyDescent="0.25">
      <c r="N435" t="e">
        <f>DATEDIF(Januari!#REF!,Januari!#REF!,"D")</f>
        <v>#REF!</v>
      </c>
    </row>
    <row r="436" spans="14:14" x14ac:dyDescent="0.25">
      <c r="N436" t="e">
        <f>DATEDIF(Januari!#REF!,Januari!#REF!,"D")</f>
        <v>#REF!</v>
      </c>
    </row>
    <row r="437" spans="14:14" x14ac:dyDescent="0.25">
      <c r="N437" t="e">
        <f>DATEDIF(Januari!#REF!,Januari!#REF!,"D")</f>
        <v>#REF!</v>
      </c>
    </row>
    <row r="438" spans="14:14" x14ac:dyDescent="0.25">
      <c r="N438" t="e">
        <f>DATEDIF(Januari!#REF!,Januari!#REF!,"D")</f>
        <v>#REF!</v>
      </c>
    </row>
    <row r="439" spans="14:14" x14ac:dyDescent="0.25">
      <c r="N439" t="e">
        <f>DATEDIF(Januari!#REF!,Januari!#REF!,"D")</f>
        <v>#REF!</v>
      </c>
    </row>
    <row r="440" spans="14:14" x14ac:dyDescent="0.25">
      <c r="N440" t="e">
        <f>DATEDIF(Januari!#REF!,Januari!#REF!,"D")</f>
        <v>#REF!</v>
      </c>
    </row>
    <row r="441" spans="14:14" x14ac:dyDescent="0.25">
      <c r="N441" t="e">
        <f>DATEDIF(Januari!#REF!,Januari!#REF!,"D")</f>
        <v>#REF!</v>
      </c>
    </row>
    <row r="442" spans="14:14" x14ac:dyDescent="0.25">
      <c r="N442" t="e">
        <f>DATEDIF(Januari!#REF!,Januari!#REF!,"D")</f>
        <v>#REF!</v>
      </c>
    </row>
    <row r="443" spans="14:14" x14ac:dyDescent="0.25">
      <c r="N443" t="e">
        <f>DATEDIF(Januari!#REF!,Januari!#REF!,"D")</f>
        <v>#REF!</v>
      </c>
    </row>
    <row r="444" spans="14:14" x14ac:dyDescent="0.25">
      <c r="N444" t="e">
        <f>DATEDIF(Januari!#REF!,Januari!#REF!,"D")</f>
        <v>#REF!</v>
      </c>
    </row>
    <row r="445" spans="14:14" x14ac:dyDescent="0.25">
      <c r="N445" t="e">
        <f>DATEDIF(Januari!#REF!,Januari!#REF!,"D")</f>
        <v>#REF!</v>
      </c>
    </row>
    <row r="446" spans="14:14" x14ac:dyDescent="0.25">
      <c r="N446" t="e">
        <f>DATEDIF(Januari!#REF!,Januari!#REF!,"D")</f>
        <v>#REF!</v>
      </c>
    </row>
    <row r="447" spans="14:14" x14ac:dyDescent="0.25">
      <c r="N447" t="e">
        <f>DATEDIF(Januari!#REF!,Januari!#REF!,"D")</f>
        <v>#REF!</v>
      </c>
    </row>
    <row r="448" spans="14:14" x14ac:dyDescent="0.25">
      <c r="N448" t="e">
        <f>DATEDIF(Januari!#REF!,Januari!#REF!,"D")</f>
        <v>#REF!</v>
      </c>
    </row>
    <row r="449" spans="14:14" x14ac:dyDescent="0.25">
      <c r="N449" t="e">
        <f>DATEDIF(Januari!#REF!,Januari!#REF!,"D")</f>
        <v>#REF!</v>
      </c>
    </row>
    <row r="450" spans="14:14" x14ac:dyDescent="0.25">
      <c r="N450" t="e">
        <f>DATEDIF(Januari!#REF!,Januari!#REF!,"D")</f>
        <v>#REF!</v>
      </c>
    </row>
    <row r="451" spans="14:14" x14ac:dyDescent="0.25">
      <c r="N451" t="e">
        <f>DATEDIF(Januari!#REF!,Januari!#REF!,"D")</f>
        <v>#REF!</v>
      </c>
    </row>
    <row r="452" spans="14:14" x14ac:dyDescent="0.25">
      <c r="N452" t="e">
        <f>DATEDIF(Januari!#REF!,Januari!#REF!,"D")</f>
        <v>#REF!</v>
      </c>
    </row>
    <row r="453" spans="14:14" x14ac:dyDescent="0.25">
      <c r="N453" t="e">
        <f>DATEDIF(Januari!#REF!,Januari!#REF!,"D")</f>
        <v>#REF!</v>
      </c>
    </row>
    <row r="454" spans="14:14" x14ac:dyDescent="0.25">
      <c r="N454" t="e">
        <f>DATEDIF(Januari!#REF!,Januari!#REF!,"D")</f>
        <v>#REF!</v>
      </c>
    </row>
    <row r="455" spans="14:14" x14ac:dyDescent="0.25">
      <c r="N455" t="e">
        <f>DATEDIF(Januari!#REF!,Januari!#REF!,"D")</f>
        <v>#REF!</v>
      </c>
    </row>
    <row r="456" spans="14:14" x14ac:dyDescent="0.25">
      <c r="N456" t="e">
        <f>DATEDIF(Januari!#REF!,Januari!#REF!,"D")</f>
        <v>#REF!</v>
      </c>
    </row>
    <row r="457" spans="14:14" x14ac:dyDescent="0.25">
      <c r="N457" t="e">
        <f>DATEDIF(Januari!#REF!,Januari!#REF!,"D")</f>
        <v>#REF!</v>
      </c>
    </row>
    <row r="458" spans="14:14" x14ac:dyDescent="0.25">
      <c r="N458" t="e">
        <f>DATEDIF(Januari!#REF!,Januari!#REF!,"D")</f>
        <v>#REF!</v>
      </c>
    </row>
    <row r="459" spans="14:14" x14ac:dyDescent="0.25">
      <c r="N459" t="e">
        <f>DATEDIF(Januari!#REF!,Januari!#REF!,"D")</f>
        <v>#REF!</v>
      </c>
    </row>
    <row r="460" spans="14:14" x14ac:dyDescent="0.25">
      <c r="N460" t="e">
        <f>DATEDIF(Januari!#REF!,Januari!#REF!,"D")</f>
        <v>#REF!</v>
      </c>
    </row>
    <row r="461" spans="14:14" x14ac:dyDescent="0.25">
      <c r="N461" t="e">
        <f>DATEDIF(Januari!#REF!,Januari!#REF!,"D")</f>
        <v>#REF!</v>
      </c>
    </row>
    <row r="462" spans="14:14" x14ac:dyDescent="0.25">
      <c r="N462" t="e">
        <f>DATEDIF(Januari!#REF!,Januari!#REF!,"D")</f>
        <v>#REF!</v>
      </c>
    </row>
    <row r="463" spans="14:14" x14ac:dyDescent="0.25">
      <c r="N463" t="e">
        <f>DATEDIF(Januari!#REF!,Januari!#REF!,"D")</f>
        <v>#REF!</v>
      </c>
    </row>
    <row r="464" spans="14:14" x14ac:dyDescent="0.25">
      <c r="N464" t="e">
        <f>DATEDIF(Januari!#REF!,Januari!#REF!,"D")</f>
        <v>#REF!</v>
      </c>
    </row>
    <row r="465" spans="14:14" x14ac:dyDescent="0.25">
      <c r="N465" t="e">
        <f>DATEDIF(Januari!#REF!,Januari!#REF!,"D")</f>
        <v>#REF!</v>
      </c>
    </row>
    <row r="466" spans="14:14" x14ac:dyDescent="0.25">
      <c r="N466" t="e">
        <f>DATEDIF(Januari!#REF!,Januari!#REF!,"D")</f>
        <v>#REF!</v>
      </c>
    </row>
    <row r="467" spans="14:14" x14ac:dyDescent="0.25">
      <c r="N467" t="e">
        <f>DATEDIF(Januari!#REF!,Januari!#REF!,"D")</f>
        <v>#REF!</v>
      </c>
    </row>
    <row r="468" spans="14:14" x14ac:dyDescent="0.25">
      <c r="N468" t="e">
        <f>DATEDIF(Januari!#REF!,Januari!#REF!,"D")</f>
        <v>#REF!</v>
      </c>
    </row>
    <row r="469" spans="14:14" x14ac:dyDescent="0.25">
      <c r="N469" t="e">
        <f>DATEDIF(Januari!#REF!,Januari!#REF!,"D")</f>
        <v>#REF!</v>
      </c>
    </row>
    <row r="470" spans="14:14" x14ac:dyDescent="0.25">
      <c r="N470" t="e">
        <f>DATEDIF(Januari!#REF!,Januari!#REF!,"D")</f>
        <v>#REF!</v>
      </c>
    </row>
    <row r="471" spans="14:14" x14ac:dyDescent="0.25">
      <c r="N471" t="e">
        <f>DATEDIF(Januari!#REF!,Januari!#REF!,"D")</f>
        <v>#REF!</v>
      </c>
    </row>
    <row r="472" spans="14:14" x14ac:dyDescent="0.25">
      <c r="N472" t="e">
        <f>DATEDIF(Januari!#REF!,Januari!#REF!,"D")</f>
        <v>#REF!</v>
      </c>
    </row>
    <row r="473" spans="14:14" x14ac:dyDescent="0.25">
      <c r="N473" t="e">
        <f>DATEDIF(Januari!#REF!,Januari!#REF!,"D")</f>
        <v>#REF!</v>
      </c>
    </row>
    <row r="474" spans="14:14" x14ac:dyDescent="0.25">
      <c r="N474" t="e">
        <f>DATEDIF(Januari!#REF!,Januari!#REF!,"D")</f>
        <v>#REF!</v>
      </c>
    </row>
    <row r="475" spans="14:14" x14ac:dyDescent="0.25">
      <c r="N475" t="e">
        <f>DATEDIF(Januari!#REF!,Januari!#REF!,"D")</f>
        <v>#REF!</v>
      </c>
    </row>
    <row r="476" spans="14:14" x14ac:dyDescent="0.25">
      <c r="N476" t="e">
        <f>DATEDIF(Januari!#REF!,Januari!#REF!,"D")</f>
        <v>#REF!</v>
      </c>
    </row>
    <row r="477" spans="14:14" x14ac:dyDescent="0.25">
      <c r="N477" t="e">
        <f>DATEDIF(Januari!#REF!,Januari!#REF!,"D")</f>
        <v>#REF!</v>
      </c>
    </row>
    <row r="478" spans="14:14" x14ac:dyDescent="0.25">
      <c r="N478" t="e">
        <f>DATEDIF(Januari!#REF!,Januari!#REF!,"D")</f>
        <v>#REF!</v>
      </c>
    </row>
    <row r="479" spans="14:14" x14ac:dyDescent="0.25">
      <c r="N479" t="e">
        <f>DATEDIF(Januari!#REF!,Januari!#REF!,"D")</f>
        <v>#REF!</v>
      </c>
    </row>
    <row r="480" spans="14:14" x14ac:dyDescent="0.25">
      <c r="N480" t="e">
        <f>DATEDIF(Januari!#REF!,Januari!#REF!,"D")</f>
        <v>#REF!</v>
      </c>
    </row>
    <row r="481" spans="14:14" x14ac:dyDescent="0.25">
      <c r="N481" t="e">
        <f>DATEDIF(Januari!#REF!,Januari!#REF!,"D")</f>
        <v>#REF!</v>
      </c>
    </row>
    <row r="482" spans="14:14" x14ac:dyDescent="0.25">
      <c r="N482" t="e">
        <f>DATEDIF(Januari!#REF!,Januari!#REF!,"D")</f>
        <v>#REF!</v>
      </c>
    </row>
    <row r="483" spans="14:14" x14ac:dyDescent="0.25">
      <c r="N483" t="e">
        <f>DATEDIF(Januari!#REF!,Januari!#REF!,"D")</f>
        <v>#REF!</v>
      </c>
    </row>
    <row r="484" spans="14:14" x14ac:dyDescent="0.25">
      <c r="N484" t="e">
        <f>DATEDIF(Januari!#REF!,Januari!#REF!,"D")</f>
        <v>#REF!</v>
      </c>
    </row>
    <row r="485" spans="14:14" x14ac:dyDescent="0.25">
      <c r="N485" t="e">
        <f>DATEDIF(Januari!#REF!,Januari!#REF!,"D")</f>
        <v>#REF!</v>
      </c>
    </row>
    <row r="486" spans="14:14" x14ac:dyDescent="0.25">
      <c r="N486" t="e">
        <f>DATEDIF(Januari!#REF!,Januari!#REF!,"D")</f>
        <v>#REF!</v>
      </c>
    </row>
    <row r="487" spans="14:14" x14ac:dyDescent="0.25">
      <c r="N487" t="e">
        <f>DATEDIF(Januari!#REF!,Januari!#REF!,"D")</f>
        <v>#REF!</v>
      </c>
    </row>
    <row r="488" spans="14:14" x14ac:dyDescent="0.25">
      <c r="N488" t="e">
        <f>DATEDIF(Januari!#REF!,Januari!#REF!,"D")</f>
        <v>#REF!</v>
      </c>
    </row>
    <row r="489" spans="14:14" x14ac:dyDescent="0.25">
      <c r="N489" t="e">
        <f>DATEDIF(Januari!#REF!,Januari!#REF!,"D")</f>
        <v>#REF!</v>
      </c>
    </row>
    <row r="490" spans="14:14" x14ac:dyDescent="0.25">
      <c r="N490" t="e">
        <f>DATEDIF(Januari!#REF!,Januari!#REF!,"D")</f>
        <v>#REF!</v>
      </c>
    </row>
    <row r="491" spans="14:14" x14ac:dyDescent="0.25">
      <c r="N491" t="e">
        <f>DATEDIF(Januari!#REF!,Januari!#REF!,"D")</f>
        <v>#REF!</v>
      </c>
    </row>
    <row r="492" spans="14:14" x14ac:dyDescent="0.25">
      <c r="N492" t="e">
        <f>DATEDIF(Januari!#REF!,Januari!#REF!,"D")</f>
        <v>#REF!</v>
      </c>
    </row>
    <row r="493" spans="14:14" x14ac:dyDescent="0.25">
      <c r="N493" t="e">
        <f>DATEDIF(Januari!#REF!,Januari!#REF!,"D")</f>
        <v>#REF!</v>
      </c>
    </row>
    <row r="494" spans="14:14" x14ac:dyDescent="0.25">
      <c r="N494" t="e">
        <f>DATEDIF(Januari!#REF!,Januari!#REF!,"D")</f>
        <v>#REF!</v>
      </c>
    </row>
    <row r="495" spans="14:14" x14ac:dyDescent="0.25">
      <c r="N495" t="e">
        <f>DATEDIF(Januari!#REF!,Januari!#REF!,"D")</f>
        <v>#REF!</v>
      </c>
    </row>
    <row r="496" spans="14:14" x14ac:dyDescent="0.25">
      <c r="N496" t="e">
        <f>DATEDIF(Januari!#REF!,Januari!#REF!,"D")</f>
        <v>#REF!</v>
      </c>
    </row>
    <row r="497" spans="14:14" x14ac:dyDescent="0.25">
      <c r="N497" t="e">
        <f>DATEDIF(Januari!#REF!,Januari!#REF!,"D")</f>
        <v>#REF!</v>
      </c>
    </row>
    <row r="498" spans="14:14" x14ac:dyDescent="0.25">
      <c r="N498" t="e">
        <f>DATEDIF(Januari!#REF!,Januari!#REF!,"D")</f>
        <v>#REF!</v>
      </c>
    </row>
    <row r="499" spans="14:14" x14ac:dyDescent="0.25">
      <c r="N499" t="e">
        <f>DATEDIF(Januari!#REF!,Januari!#REF!,"D")</f>
        <v>#REF!</v>
      </c>
    </row>
    <row r="500" spans="14:14" x14ac:dyDescent="0.25">
      <c r="N500" t="e">
        <f>DATEDIF(Januari!#REF!,Januari!#REF!,"D")</f>
        <v>#REF!</v>
      </c>
    </row>
    <row r="501" spans="14:14" x14ac:dyDescent="0.25">
      <c r="N501" t="e">
        <f>DATEDIF(Januari!#REF!,Januari!#REF!,"D")</f>
        <v>#REF!</v>
      </c>
    </row>
  </sheetData>
  <mergeCells count="13">
    <mergeCell ref="I11:K11"/>
    <mergeCell ref="B5:E5"/>
    <mergeCell ref="B6:E6"/>
    <mergeCell ref="B8:E8"/>
    <mergeCell ref="C9:E9"/>
    <mergeCell ref="C10:E10"/>
    <mergeCell ref="C11:E11"/>
    <mergeCell ref="G8:K8"/>
    <mergeCell ref="G9:H9"/>
    <mergeCell ref="G10:H10"/>
    <mergeCell ref="G11:H11"/>
    <mergeCell ref="I9:K9"/>
    <mergeCell ref="I10:K10"/>
  </mergeCells>
  <conditionalFormatting sqref="B6">
    <cfRule type="cellIs" dxfId="30" priority="19" operator="greaterThan">
      <formula>5.1</formula>
    </cfRule>
    <cfRule type="cellIs" dxfId="29" priority="20" operator="between">
      <formula>3.1</formula>
      <formula>5</formula>
    </cfRule>
    <cfRule type="cellIs" dxfId="28" priority="21" operator="lessThan">
      <formula>3</formula>
    </cfRule>
  </conditionalFormatting>
  <conditionalFormatting sqref="E14:E28">
    <cfRule type="expression" dxfId="27" priority="1">
      <formula>OR(E14=0,E14="")</formula>
    </cfRule>
    <cfRule type="cellIs" dxfId="26" priority="13" operator="between">
      <formula>0.00000000001</formula>
      <formula>0.75</formula>
    </cfRule>
    <cfRule type="cellIs" dxfId="25" priority="14" operator="greaterThan">
      <formula>0.74</formula>
    </cfRule>
  </conditionalFormatting>
  <conditionalFormatting sqref="K14:K25">
    <cfRule type="cellIs" dxfId="24" priority="11" operator="lessThan">
      <formula>0.75</formula>
    </cfRule>
    <cfRule type="cellIs" dxfId="23" priority="12" operator="greaterThan">
      <formula>0.74</formula>
    </cfRule>
  </conditionalFormatting>
  <conditionalFormatting sqref="C9:E9">
    <cfRule type="cellIs" dxfId="22" priority="8" operator="lessThan">
      <formula>0.75</formula>
    </cfRule>
    <cfRule type="cellIs" dxfId="21" priority="9" operator="greaterThan">
      <formula>0.74</formula>
    </cfRule>
  </conditionalFormatting>
  <conditionalFormatting sqref="I9:K9">
    <cfRule type="cellIs" dxfId="20" priority="4" operator="lessThan">
      <formula>0.75</formula>
    </cfRule>
    <cfRule type="cellIs" dxfId="19" priority="5" operator="greaterThan">
      <formula>0.74</formula>
    </cfRule>
  </conditionalFormatting>
  <conditionalFormatting sqref="B14:B28">
    <cfRule type="cellIs" dxfId="18" priority="3" operator="equal">
      <formula>0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92D8A06D833947AD08B013920FB28D" ma:contentTypeVersion="7" ma:contentTypeDescription="Create a new document." ma:contentTypeScope="" ma:versionID="9794cad0555d68378ae3b13a1e9cdb96">
  <xsd:schema xmlns:xsd="http://www.w3.org/2001/XMLSchema" xmlns:xs="http://www.w3.org/2001/XMLSchema" xmlns:p="http://schemas.microsoft.com/office/2006/metadata/properties" xmlns:ns3="603af4bd-3322-4a87-be6c-9ca1856bce99" targetNamespace="http://schemas.microsoft.com/office/2006/metadata/properties" ma:root="true" ma:fieldsID="3e363dd47520d16fafe8419727370d42" ns3:_="">
    <xsd:import namespace="603af4bd-3322-4a87-be6c-9ca1856bce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3af4bd-3322-4a87-be6c-9ca1856bce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8A9086-CA63-4085-BC56-122EBDF01D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3af4bd-3322-4a87-be6c-9ca1856bce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8ABB2E3-3D48-45E4-ABB6-31CCE0845D15}">
  <ds:schemaRefs>
    <ds:schemaRef ds:uri="http://purl.org/dc/elements/1.1/"/>
    <ds:schemaRef ds:uri="603af4bd-3322-4a87-be6c-9ca1856bce99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B87C5733-3812-4C4B-96C3-41E1D3695DF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12</vt:i4>
      </vt:variant>
    </vt:vector>
  </HeadingPairs>
  <TitlesOfParts>
    <vt:vector size="15" baseType="lpstr">
      <vt:lpstr>Gegevensvalidatie</vt:lpstr>
      <vt:lpstr>Januari</vt:lpstr>
      <vt:lpstr>Dashboard</vt:lpstr>
      <vt:lpstr>Horst_Venray</vt:lpstr>
      <vt:lpstr>HorstVenray</vt:lpstr>
      <vt:lpstr>IM</vt:lpstr>
      <vt:lpstr>PML</vt:lpstr>
      <vt:lpstr>Roermond_Echt</vt:lpstr>
      <vt:lpstr>RoermondEcht</vt:lpstr>
      <vt:lpstr>Venlo</vt:lpstr>
      <vt:lpstr>Venlo_e.o.</vt:lpstr>
      <vt:lpstr>Weerterland_en_Cranendonck</vt:lpstr>
      <vt:lpstr>WeerterlandCranendonck</vt:lpstr>
      <vt:lpstr>ZLO</vt:lpstr>
      <vt:lpstr>ZLW</vt:lpstr>
    </vt:vector>
  </TitlesOfParts>
  <Company>Rabobank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Postuma, R (Rik)</dc:creator>
  <cp:lastModifiedBy>HS</cp:lastModifiedBy>
  <dcterms:created xsi:type="dcterms:W3CDTF">2020-03-04T12:53:37Z</dcterms:created>
  <dcterms:modified xsi:type="dcterms:W3CDTF">2020-03-10T12:57:08Z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0x0101001A92D8A06D833947AD08B013920FB28D</vt:lpwstr>
  </property>
</Properties>
</file>